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0" yWindow="1335" windowWidth="23475" windowHeight="8325" tabRatio="860" activeTab="0"/>
  </bookViews>
  <sheets>
    <sheet name="деректер" sheetId="1" r:id="rId1"/>
    <sheet name="метадеректер" sheetId="2" r:id="rId2"/>
  </sheets>
  <definedNames>
    <definedName name="_xlnm.Print_Area" localSheetId="0">'деректер'!$A$1:$O$96</definedName>
  </definedNames>
  <calcPr fullCalcOnLoad="1"/>
</workbook>
</file>

<file path=xl/sharedStrings.xml><?xml version="1.0" encoding="utf-8"?>
<sst xmlns="http://schemas.openxmlformats.org/spreadsheetml/2006/main" count="165" uniqueCount="61">
  <si>
    <t>%</t>
  </si>
  <si>
    <t>Джейран</t>
  </si>
  <si>
    <t>Жекелеген түрлер санының өзгеру және таралу үрдісі</t>
  </si>
  <si>
    <t>Түйін түрлері</t>
  </si>
  <si>
    <t>1000 бас</t>
  </si>
  <si>
    <t>бас</t>
  </si>
  <si>
    <t>Халықаралық маңызы бар түрлер</t>
  </si>
  <si>
    <t>Эндемиялық түрлері</t>
  </si>
  <si>
    <t>Басқа түрлері</t>
  </si>
  <si>
    <t>Киік</t>
  </si>
  <si>
    <t>Арқар</t>
  </si>
  <si>
    <t>Тоғай бұғы</t>
  </si>
  <si>
    <t>Құлан</t>
  </si>
  <si>
    <t>Құрып кету қаупі төнген түрлер және қорғалатын түрлер</t>
  </si>
  <si>
    <t>Сүтқоректілер</t>
  </si>
  <si>
    <t>Түрлердің жалпы саны</t>
  </si>
  <si>
    <t>саны</t>
  </si>
  <si>
    <t>Құстар</t>
  </si>
  <si>
    <t>Балық</t>
  </si>
  <si>
    <t>Өлшем 
бірлігі</t>
  </si>
  <si>
    <t>қауіпті жағдайдағы түрлері</t>
  </si>
  <si>
    <t xml:space="preserve"> осал түрлері</t>
  </si>
  <si>
    <t xml:space="preserve"> оның ішінде 
 қиын жағдайдағы түрлер</t>
  </si>
  <si>
    <t>оның ішінде күзетілетін түрлер</t>
  </si>
  <si>
    <t>олардың ішінде күзетілетін түрлер</t>
  </si>
  <si>
    <t>Тамырлы өсімдіктер</t>
  </si>
  <si>
    <t>олардың ішінде 
құрып кету қаупі төнген түрлері</t>
  </si>
  <si>
    <t xml:space="preserve">олардың ішінде </t>
  </si>
  <si>
    <t>құрып кету қаупі төнген түрлері</t>
  </si>
  <si>
    <t>олардың ішінде 
құрып кету қаупі төнген түрлеріі</t>
  </si>
  <si>
    <t>оның ішінде 
қиын жағдайдағы түрлер</t>
  </si>
  <si>
    <t>Мүк</t>
  </si>
  <si>
    <t>Қыналар</t>
  </si>
  <si>
    <t>Саңырауқұлақтар</t>
  </si>
  <si>
    <t>Балдырлар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</si>
  <si>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</si>
  <si>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</si>
  <si>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</si>
  <si>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</si>
  <si>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</si>
  <si>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</si>
  <si>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</si>
  <si>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</si>
  <si>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</si>
  <si>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</si>
  <si>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</si>
  <si>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</si>
  <si>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</si>
  <si>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</si>
  <si>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</si>
  <si>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</si>
  <si>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Жануарлардың жекелеген түрлерінің саны мен таралу үрдістері</t>
  </si>
  <si>
    <t>-</t>
  </si>
  <si>
    <t>ТБО 2.5.2, 14.4.1, 15.5.1 (толық көлемде емес)
ЕЭК: D-4, D-5</t>
  </si>
  <si>
    <t>бас саны, түрлердің саны, бірлік, түрлердің жалпы санына % - бен</t>
  </si>
  <si>
    <t>Көрсеткіш анықтамасы</t>
  </si>
  <si>
    <t>Байланыс ақпараты</t>
  </si>
  <si>
    <t>ерекше қорғауға жататын жануарлардың жекелеген түрлері бөлінісінде,
қауіпті,  осал жағдайдағы түрлер бөлінісінде.</t>
  </si>
  <si>
    <t>8(7172) 749311</t>
  </si>
  <si>
    <t>Қазақстан Республикасының Экология және табиғи министрлігінің Орман шаруашылығы және жануарлар дүниесі комитеті</t>
  </si>
  <si>
    <r>
      <t xml:space="preserve">Халықаралық табиғат және табиғи ресурстарды қорғау одағының шешімі бойынша әр елде сирек кездесетін және жойылып кету қаупі төнген жануарлар мен өсімдіктердің түрлері есепке алынады. 
</t>
    </r>
    <r>
      <rPr>
        <i/>
        <sz val="11"/>
        <color indexed="8"/>
        <rFont val="Roboto"/>
        <family val="0"/>
      </rPr>
      <t>Құрып кету қаупі төнген түрлері</t>
    </r>
    <r>
      <rPr>
        <sz val="11"/>
        <color indexed="8"/>
        <rFont val="Roboto"/>
        <family val="0"/>
      </rPr>
      <t xml:space="preserve"> - бұл жақын арада жойылып кетуі мүмкін жеке тұлғалардың саны сыни деңгейге дейін төмендеген түрлер. Оларға " қиын жағдайдағы түрлер", "қауіпті жағдайдағы түрлер"және" осал түрлер " жатады.
</t>
    </r>
    <r>
      <rPr>
        <i/>
        <sz val="11"/>
        <color indexed="8"/>
        <rFont val="Roboto"/>
        <family val="0"/>
      </rPr>
      <t>Қиын жағдайдағы түрлер</t>
    </r>
    <r>
      <rPr>
        <sz val="11"/>
        <color indexed="8"/>
        <rFont val="Roboto"/>
        <family val="0"/>
      </rPr>
      <t xml:space="preserve"> - жабайы табиғатта жойылу қаупі өте жоғары түрлер. 
</t>
    </r>
    <r>
      <rPr>
        <i/>
        <sz val="11"/>
        <color indexed="8"/>
        <rFont val="Roboto"/>
        <family val="0"/>
      </rPr>
      <t>Қауіпті жағдайдағы түрле</t>
    </r>
    <r>
      <rPr>
        <sz val="11"/>
        <color indexed="8"/>
        <rFont val="Roboto"/>
        <family val="0"/>
      </rPr>
      <t xml:space="preserve">р-қазіргі уақытта "қиын жағдайда" болмайтын, бірақ жақын болашақта жабайы табиғатта өте жоғары жойылу қаупіне ұшырауы мүмкін түрлер. 
</t>
    </r>
    <r>
      <rPr>
        <i/>
        <sz val="11"/>
        <color indexed="8"/>
        <rFont val="Roboto"/>
        <family val="0"/>
      </rPr>
      <t>Осал түрлер</t>
    </r>
    <r>
      <rPr>
        <sz val="11"/>
        <color indexed="8"/>
        <rFont val="Roboto"/>
        <family val="0"/>
      </rPr>
      <t xml:space="preserve"> - "қиын жағдайда", "қауіпті жағдайда" түрлердің санатына жатпайтын, бірақ орта мерзімді перспективада жабайы табиғатта жойылу қаупі жоғары санаттарға жатқызылуы мүмкін. 
</t>
    </r>
    <r>
      <rPr>
        <i/>
        <sz val="11"/>
        <color indexed="8"/>
        <rFont val="Roboto"/>
        <family val="0"/>
      </rPr>
      <t>Күзетілетін түрлері</t>
    </r>
    <r>
      <rPr>
        <b/>
        <sz val="11"/>
        <color indexed="8"/>
        <rFont val="Roboto"/>
        <family val="0"/>
      </rPr>
      <t xml:space="preserve"> </t>
    </r>
    <r>
      <rPr>
        <sz val="11"/>
        <color indexed="8"/>
        <rFont val="Roboto"/>
        <family val="0"/>
      </rPr>
      <t>- ұлттық заңнамаға сәйкес қорғалған түрлер.</t>
    </r>
  </si>
</sst>
</file>

<file path=xl/styles.xml><?xml version="1.0" encoding="utf-8"?>
<styleSheet xmlns="http://schemas.openxmlformats.org/spreadsheetml/2006/main">
  <numFmts count="5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;[Red]0.0"/>
    <numFmt numFmtId="189" formatCode="0.00;[Red]0.00"/>
    <numFmt numFmtId="190" formatCode="0;[Red]0"/>
    <numFmt numFmtId="191" formatCode="0.0000;[Red]0.0000"/>
    <numFmt numFmtId="192" formatCode="0.000;[Red]0.000"/>
    <numFmt numFmtId="193" formatCode="#,##0.0;[Red]#,##0.0"/>
    <numFmt numFmtId="194" formatCode="0.0%"/>
    <numFmt numFmtId="195" formatCode="#,##0.0"/>
    <numFmt numFmtId="196" formatCode="0.0"/>
    <numFmt numFmtId="197" formatCode="0.000"/>
    <numFmt numFmtId="198" formatCode="#,##0;[Red]#,##0"/>
    <numFmt numFmtId="199" formatCode="0.0000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i/>
      <sz val="10"/>
      <name val="Roboto"/>
      <family val="0"/>
    </font>
    <font>
      <sz val="11"/>
      <name val="Roboto"/>
      <family val="0"/>
    </font>
    <font>
      <sz val="12"/>
      <color indexed="8"/>
      <name val="Roboto"/>
      <family val="0"/>
    </font>
    <font>
      <i/>
      <sz val="12"/>
      <color indexed="8"/>
      <name val="Roboto"/>
      <family val="0"/>
    </font>
    <font>
      <i/>
      <sz val="11"/>
      <color indexed="8"/>
      <name val="Roboto"/>
      <family val="0"/>
    </font>
    <font>
      <i/>
      <sz val="11"/>
      <name val="Roboto"/>
      <family val="0"/>
    </font>
    <font>
      <b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2"/>
      <color theme="1"/>
      <name val="Roboto"/>
      <family val="0"/>
    </font>
    <font>
      <i/>
      <sz val="12"/>
      <color theme="1"/>
      <name val="Roboto"/>
      <family val="0"/>
    </font>
    <font>
      <i/>
      <sz val="11"/>
      <color theme="1"/>
      <name val="Roboto"/>
      <family val="0"/>
    </font>
    <font>
      <sz val="11"/>
      <color rgb="FF00000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4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1" fillId="34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2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right" wrapText="1"/>
    </xf>
    <xf numFmtId="196" fontId="20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188" fontId="20" fillId="0" borderId="12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45" fillId="33" borderId="14" xfId="0" applyFont="1" applyFill="1" applyBorder="1" applyAlignment="1">
      <alignment wrapText="1"/>
    </xf>
    <xf numFmtId="0" fontId="45" fillId="33" borderId="15" xfId="0" applyFont="1" applyFill="1" applyBorder="1" applyAlignment="1">
      <alignment wrapText="1"/>
    </xf>
    <xf numFmtId="0" fontId="45" fillId="33" borderId="12" xfId="0" applyFont="1" applyFill="1" applyBorder="1" applyAlignment="1">
      <alignment/>
    </xf>
    <xf numFmtId="0" fontId="45" fillId="33" borderId="15" xfId="0" applyFont="1" applyFill="1" applyBorder="1" applyAlignment="1">
      <alignment wrapText="1"/>
    </xf>
    <xf numFmtId="0" fontId="45" fillId="0" borderId="17" xfId="0" applyFont="1" applyFill="1" applyBorder="1" applyAlignment="1">
      <alignment horizontal="right" wrapText="1"/>
    </xf>
    <xf numFmtId="190" fontId="20" fillId="0" borderId="17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96" fontId="45" fillId="0" borderId="12" xfId="0" applyNumberFormat="1" applyFont="1" applyFill="1" applyBorder="1" applyAlignment="1">
      <alignment horizontal="right" wrapText="1"/>
    </xf>
    <xf numFmtId="196" fontId="20" fillId="0" borderId="12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right"/>
    </xf>
    <xf numFmtId="188" fontId="20" fillId="0" borderId="18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2" fillId="0" borderId="12" xfId="53" applyNumberFormat="1" applyFont="1" applyFill="1" applyBorder="1" applyAlignment="1">
      <alignment horizontal="right"/>
      <protection/>
    </xf>
    <xf numFmtId="0" fontId="45" fillId="0" borderId="12" xfId="52" applyFont="1" applyFill="1" applyBorder="1">
      <alignment/>
      <protection/>
    </xf>
    <xf numFmtId="0" fontId="20" fillId="34" borderId="17" xfId="0" applyFont="1" applyFill="1" applyBorder="1" applyAlignment="1">
      <alignment horizontal="left" vertical="center" wrapText="1" indent="2"/>
    </xf>
    <xf numFmtId="0" fontId="20" fillId="34" borderId="19" xfId="0" applyFont="1" applyFill="1" applyBorder="1" applyAlignment="1">
      <alignment horizontal="left" vertical="center" wrapText="1" indent="2"/>
    </xf>
    <xf numFmtId="194" fontId="48" fillId="0" borderId="12" xfId="52" applyNumberFormat="1" applyFont="1" applyFill="1" applyBorder="1">
      <alignment/>
      <protection/>
    </xf>
    <xf numFmtId="0" fontId="20" fillId="34" borderId="17" xfId="0" applyFont="1" applyFill="1" applyBorder="1" applyAlignment="1">
      <alignment horizontal="left" vertical="center" wrapText="1" indent="4"/>
    </xf>
    <xf numFmtId="0" fontId="20" fillId="34" borderId="19" xfId="0" applyFont="1" applyFill="1" applyBorder="1" applyAlignment="1">
      <alignment horizontal="left" vertical="center" wrapText="1" indent="4"/>
    </xf>
    <xf numFmtId="0" fontId="45" fillId="0" borderId="12" xfId="52" applyFont="1" applyFill="1" applyBorder="1" applyAlignment="1">
      <alignment horizontal="right"/>
      <protection/>
    </xf>
    <xf numFmtId="0" fontId="20" fillId="34" borderId="17" xfId="0" applyFont="1" applyFill="1" applyBorder="1" applyAlignment="1">
      <alignment horizontal="left" vertical="center" wrapText="1" indent="2"/>
    </xf>
    <xf numFmtId="0" fontId="20" fillId="34" borderId="19" xfId="0" applyFont="1" applyFill="1" applyBorder="1" applyAlignment="1">
      <alignment horizontal="left" vertical="center" wrapText="1" indent="2"/>
    </xf>
    <xf numFmtId="194" fontId="48" fillId="0" borderId="12" xfId="52" applyNumberFormat="1" applyFont="1" applyFill="1" applyBorder="1" applyAlignment="1">
      <alignment horizontal="right"/>
      <protection/>
    </xf>
    <xf numFmtId="1" fontId="22" fillId="0" borderId="12" xfId="53" applyNumberFormat="1" applyFont="1" applyFill="1" applyBorder="1" applyAlignment="1">
      <alignment horizontal="right"/>
      <protection/>
    </xf>
    <xf numFmtId="194" fontId="26" fillId="0" borderId="12" xfId="53" applyNumberFormat="1" applyFont="1" applyFill="1" applyBorder="1" applyAlignment="1">
      <alignment horizontal="right"/>
      <protection/>
    </xf>
    <xf numFmtId="3" fontId="22" fillId="0" borderId="17" xfId="53" applyNumberFormat="1" applyFont="1" applyFill="1" applyBorder="1" applyAlignment="1">
      <alignment horizontal="right"/>
      <protection/>
    </xf>
    <xf numFmtId="0" fontId="22" fillId="0" borderId="12" xfId="52" applyFont="1" applyFill="1" applyBorder="1" applyAlignment="1">
      <alignment horizontal="right" wrapText="1"/>
      <protection/>
    </xf>
    <xf numFmtId="0" fontId="22" fillId="0" borderId="12" xfId="52" applyFont="1" applyFill="1" applyBorder="1" applyAlignment="1">
      <alignment horizontal="right"/>
      <protection/>
    </xf>
    <xf numFmtId="194" fontId="26" fillId="0" borderId="12" xfId="58" applyNumberFormat="1" applyFont="1" applyFill="1" applyBorder="1" applyAlignment="1">
      <alignment horizontal="right" wrapText="1"/>
    </xf>
    <xf numFmtId="0" fontId="22" fillId="0" borderId="12" xfId="58" applyNumberFormat="1" applyFont="1" applyFill="1" applyBorder="1" applyAlignment="1">
      <alignment horizontal="right" wrapText="1"/>
    </xf>
    <xf numFmtId="194" fontId="26" fillId="0" borderId="12" xfId="52" applyNumberFormat="1" applyFont="1" applyFill="1" applyBorder="1" applyAlignment="1">
      <alignment horizontal="right" wrapText="1"/>
      <protection/>
    </xf>
    <xf numFmtId="1" fontId="26" fillId="0" borderId="12" xfId="58" applyNumberFormat="1" applyFont="1" applyFill="1" applyBorder="1" applyAlignment="1">
      <alignment horizontal="right" wrapText="1"/>
    </xf>
    <xf numFmtId="0" fontId="45" fillId="33" borderId="12" xfId="52" applyFont="1" applyFill="1" applyBorder="1">
      <alignment/>
      <protection/>
    </xf>
    <xf numFmtId="0" fontId="44" fillId="33" borderId="14" xfId="0" applyFont="1" applyFill="1" applyBorder="1" applyAlignment="1">
      <alignment horizontal="center" vertical="center" wrapText="1"/>
    </xf>
    <xf numFmtId="9" fontId="26" fillId="0" borderId="12" xfId="58" applyFont="1" applyFill="1" applyBorder="1" applyAlignment="1">
      <alignment horizontal="right" wrapText="1"/>
    </xf>
    <xf numFmtId="9" fontId="26" fillId="0" borderId="12" xfId="52" applyNumberFormat="1" applyFont="1" applyFill="1" applyBorder="1" applyAlignment="1">
      <alignment horizontal="right" wrapText="1"/>
      <protection/>
    </xf>
    <xf numFmtId="1" fontId="22" fillId="0" borderId="12" xfId="52" applyNumberFormat="1" applyFont="1" applyFill="1" applyBorder="1" applyAlignment="1">
      <alignment horizontal="right" wrapText="1"/>
      <protection/>
    </xf>
    <xf numFmtId="0" fontId="45" fillId="35" borderId="12" xfId="52" applyFont="1" applyFill="1" applyBorder="1">
      <alignment/>
      <protection/>
    </xf>
    <xf numFmtId="0" fontId="20" fillId="34" borderId="12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vertical="center"/>
    </xf>
    <xf numFmtId="0" fontId="45" fillId="4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justify" wrapText="1"/>
    </xf>
    <xf numFmtId="0" fontId="49" fillId="0" borderId="12" xfId="0" applyNumberFormat="1" applyFont="1" applyBorder="1" applyAlignment="1">
      <alignment horizontal="justify"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justify" wrapText="1"/>
    </xf>
    <xf numFmtId="0" fontId="49" fillId="0" borderId="13" xfId="0" applyFont="1" applyBorder="1" applyAlignment="1">
      <alignment horizontal="justify" wrapText="1"/>
    </xf>
    <xf numFmtId="0" fontId="49" fillId="0" borderId="15" xfId="0" applyFont="1" applyBorder="1" applyAlignment="1">
      <alignment horizontal="justify" wrapText="1"/>
    </xf>
    <xf numFmtId="0" fontId="45" fillId="4" borderId="20" xfId="0" applyFont="1" applyFill="1" applyBorder="1" applyAlignment="1">
      <alignment vertical="center" wrapText="1"/>
    </xf>
    <xf numFmtId="0" fontId="45" fillId="0" borderId="0" xfId="0" applyFont="1" applyAlignment="1">
      <alignment horizontal="justify" wrapText="1"/>
    </xf>
    <xf numFmtId="0" fontId="45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RF2002 (1)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6"/>
  <sheetViews>
    <sheetView tabSelected="1" zoomScale="81" zoomScaleNormal="81" zoomScaleSheetLayoutView="90" zoomScalePageLayoutView="0" workbookViewId="0" topLeftCell="A1">
      <selection activeCell="D97" sqref="D97"/>
    </sheetView>
  </sheetViews>
  <sheetFormatPr defaultColWidth="9.140625" defaultRowHeight="15"/>
  <cols>
    <col min="1" max="1" width="52.421875" style="3" bestFit="1" customWidth="1"/>
    <col min="2" max="2" width="11.7109375" style="78" customWidth="1"/>
    <col min="3" max="9" width="9.140625" style="3" customWidth="1"/>
    <col min="10" max="10" width="10.140625" style="3" customWidth="1"/>
    <col min="11" max="11" width="9.140625" style="3" customWidth="1"/>
    <col min="12" max="12" width="8.8515625" style="3" customWidth="1"/>
    <col min="13" max="13" width="9.140625" style="3" customWidth="1"/>
    <col min="14" max="15" width="8.8515625" style="3" customWidth="1"/>
    <col min="16" max="16384" width="9.140625" style="3" customWidth="1"/>
  </cols>
  <sheetData>
    <row r="1" spans="1:15" ht="26.2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" ht="14.25">
      <c r="A2" s="4"/>
      <c r="B2" s="4"/>
      <c r="C2" s="4"/>
      <c r="D2" s="4"/>
      <c r="E2" s="4"/>
      <c r="F2" s="4"/>
      <c r="G2" s="4"/>
      <c r="H2" s="4"/>
      <c r="I2" s="4"/>
      <c r="J2" s="5"/>
    </row>
    <row r="3" spans="1:15" ht="28.5">
      <c r="A3" s="6"/>
      <c r="B3" s="6" t="s">
        <v>19</v>
      </c>
      <c r="C3" s="6">
        <v>2010</v>
      </c>
      <c r="D3" s="6">
        <v>2011</v>
      </c>
      <c r="E3" s="6">
        <v>2012</v>
      </c>
      <c r="F3" s="7">
        <v>2013</v>
      </c>
      <c r="G3" s="8">
        <v>2014</v>
      </c>
      <c r="H3" s="9">
        <v>2015</v>
      </c>
      <c r="I3" s="9">
        <v>2016</v>
      </c>
      <c r="J3" s="10">
        <v>2017</v>
      </c>
      <c r="K3" s="11">
        <v>2018</v>
      </c>
      <c r="L3" s="11">
        <v>2019</v>
      </c>
      <c r="M3" s="11">
        <v>2020</v>
      </c>
      <c r="N3" s="11">
        <v>2021</v>
      </c>
      <c r="O3" s="11">
        <v>2022</v>
      </c>
    </row>
    <row r="4" spans="1:15" ht="19.5" customHeight="1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15">
      <c r="A5" s="15" t="s">
        <v>9</v>
      </c>
      <c r="B5" s="16" t="s">
        <v>4</v>
      </c>
      <c r="C5" s="17">
        <v>89.6</v>
      </c>
      <c r="D5" s="17">
        <v>102</v>
      </c>
      <c r="E5" s="17">
        <v>137.5</v>
      </c>
      <c r="F5" s="18">
        <v>187</v>
      </c>
      <c r="G5" s="18">
        <v>256.7</v>
      </c>
      <c r="H5" s="19">
        <v>295.4</v>
      </c>
      <c r="I5" s="19">
        <v>108.3</v>
      </c>
      <c r="J5" s="19">
        <v>152.6</v>
      </c>
      <c r="K5" s="20">
        <v>215.1</v>
      </c>
      <c r="L5" s="19">
        <v>334.4</v>
      </c>
      <c r="M5" s="19">
        <v>842</v>
      </c>
      <c r="N5" s="21">
        <v>1318</v>
      </c>
      <c r="O5" s="21">
        <v>1318</v>
      </c>
    </row>
    <row r="6" spans="1:15" ht="15">
      <c r="A6" s="22" t="s">
        <v>10</v>
      </c>
      <c r="B6" s="16" t="s">
        <v>4</v>
      </c>
      <c r="C6" s="17">
        <v>13.2</v>
      </c>
      <c r="D6" s="17">
        <v>13.6</v>
      </c>
      <c r="E6" s="17">
        <v>13.9</v>
      </c>
      <c r="F6" s="18">
        <v>14.5</v>
      </c>
      <c r="G6" s="18">
        <v>14.7</v>
      </c>
      <c r="H6" s="19">
        <v>15.7</v>
      </c>
      <c r="I6" s="23">
        <v>16</v>
      </c>
      <c r="J6" s="19">
        <v>16.8</v>
      </c>
      <c r="K6" s="24">
        <v>17.1</v>
      </c>
      <c r="L6" s="19">
        <v>17.9</v>
      </c>
      <c r="M6" s="19">
        <v>18.5</v>
      </c>
      <c r="N6" s="19">
        <v>18.7</v>
      </c>
      <c r="O6" s="19">
        <v>18.7</v>
      </c>
    </row>
    <row r="7" spans="1:15" ht="21" customHeight="1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25"/>
      <c r="K7" s="26"/>
      <c r="L7" s="27"/>
      <c r="M7" s="28"/>
      <c r="N7" s="27"/>
      <c r="O7" s="27"/>
    </row>
    <row r="8" spans="1:15" ht="15">
      <c r="A8" s="15" t="s">
        <v>11</v>
      </c>
      <c r="B8" s="16" t="s">
        <v>5</v>
      </c>
      <c r="C8" s="29">
        <v>418</v>
      </c>
      <c r="D8" s="29">
        <v>421</v>
      </c>
      <c r="E8" s="29">
        <v>451</v>
      </c>
      <c r="F8" s="30">
        <v>465</v>
      </c>
      <c r="G8" s="30">
        <v>481</v>
      </c>
      <c r="H8" s="31">
        <v>503</v>
      </c>
      <c r="I8" s="31">
        <v>716</v>
      </c>
      <c r="J8" s="31">
        <v>825</v>
      </c>
      <c r="K8" s="32">
        <v>856</v>
      </c>
      <c r="L8" s="31">
        <v>878</v>
      </c>
      <c r="M8" s="31">
        <v>914</v>
      </c>
      <c r="N8" s="31">
        <v>976</v>
      </c>
      <c r="O8" s="31">
        <v>976</v>
      </c>
    </row>
    <row r="9" spans="1:15" ht="22.5" customHeight="1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25"/>
      <c r="K9" s="26"/>
      <c r="L9" s="27"/>
      <c r="M9" s="28"/>
      <c r="N9" s="27"/>
      <c r="O9" s="27"/>
    </row>
    <row r="10" spans="1:15" ht="15">
      <c r="A10" s="15" t="s">
        <v>1</v>
      </c>
      <c r="B10" s="16" t="s">
        <v>4</v>
      </c>
      <c r="C10" s="33">
        <v>12.2</v>
      </c>
      <c r="D10" s="33">
        <v>12.2</v>
      </c>
      <c r="E10" s="33">
        <v>12.4</v>
      </c>
      <c r="F10" s="18">
        <v>12.9</v>
      </c>
      <c r="G10" s="18">
        <v>13</v>
      </c>
      <c r="H10" s="34">
        <v>13.2</v>
      </c>
      <c r="I10" s="34">
        <v>13.2</v>
      </c>
      <c r="J10" s="34">
        <v>13.7</v>
      </c>
      <c r="K10" s="35">
        <v>14</v>
      </c>
      <c r="L10" s="34">
        <v>14.3</v>
      </c>
      <c r="M10" s="34">
        <v>14.6</v>
      </c>
      <c r="N10" s="34">
        <v>14.9</v>
      </c>
      <c r="O10" s="34">
        <v>14.9</v>
      </c>
    </row>
    <row r="11" spans="1:15" ht="22.5" customHeight="1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7"/>
      <c r="M11" s="36"/>
      <c r="N11" s="27"/>
      <c r="O11" s="27"/>
    </row>
    <row r="12" spans="1:15" ht="15">
      <c r="A12" s="15" t="s">
        <v>12</v>
      </c>
      <c r="B12" s="16" t="s">
        <v>4</v>
      </c>
      <c r="C12" s="17">
        <v>2.5</v>
      </c>
      <c r="D12" s="17">
        <v>2.5</v>
      </c>
      <c r="E12" s="17">
        <v>2.9</v>
      </c>
      <c r="F12" s="37">
        <v>3.2</v>
      </c>
      <c r="G12" s="37">
        <v>3.4</v>
      </c>
      <c r="H12" s="19">
        <v>3.6</v>
      </c>
      <c r="I12" s="19">
        <v>3.8</v>
      </c>
      <c r="J12" s="23">
        <v>3.9</v>
      </c>
      <c r="K12" s="38">
        <v>4.1</v>
      </c>
      <c r="L12" s="19">
        <v>4.2</v>
      </c>
      <c r="M12" s="19">
        <v>4.3</v>
      </c>
      <c r="N12" s="19">
        <v>4.3</v>
      </c>
      <c r="O12" s="19">
        <v>4.3</v>
      </c>
    </row>
    <row r="13" spans="1:8" ht="15.75" customHeight="1">
      <c r="A13" s="39"/>
      <c r="B13" s="40"/>
      <c r="C13" s="39"/>
      <c r="D13" s="39"/>
      <c r="E13" s="39"/>
      <c r="F13" s="39"/>
      <c r="G13" s="39"/>
      <c r="H13" s="41"/>
    </row>
    <row r="14" spans="1:15" ht="31.5" customHeight="1">
      <c r="A14" s="42" t="s">
        <v>13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3" ht="12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M15" s="45"/>
    </row>
    <row r="16" spans="1:15" ht="30" customHeight="1">
      <c r="A16" s="46"/>
      <c r="B16" s="6" t="s">
        <v>19</v>
      </c>
      <c r="C16" s="47">
        <v>2010</v>
      </c>
      <c r="D16" s="47">
        <v>2011</v>
      </c>
      <c r="E16" s="47">
        <v>2012</v>
      </c>
      <c r="F16" s="47">
        <v>2013</v>
      </c>
      <c r="G16" s="47">
        <v>2014</v>
      </c>
      <c r="H16" s="47">
        <v>2015</v>
      </c>
      <c r="I16" s="47">
        <v>2016</v>
      </c>
      <c r="J16" s="47">
        <v>2017</v>
      </c>
      <c r="K16" s="48">
        <v>2018</v>
      </c>
      <c r="L16" s="47">
        <v>2019</v>
      </c>
      <c r="M16" s="11">
        <v>2020</v>
      </c>
      <c r="N16" s="11">
        <v>2021</v>
      </c>
      <c r="O16" s="11">
        <v>2022</v>
      </c>
    </row>
    <row r="17" spans="1:15" ht="20.25" customHeight="1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4.25">
      <c r="A18" s="49" t="s">
        <v>15</v>
      </c>
      <c r="B18" s="50" t="s">
        <v>16</v>
      </c>
      <c r="C18" s="51">
        <v>180</v>
      </c>
      <c r="D18" s="51">
        <v>178</v>
      </c>
      <c r="E18" s="51">
        <v>178</v>
      </c>
      <c r="F18" s="51">
        <v>178</v>
      </c>
      <c r="G18" s="51">
        <v>178</v>
      </c>
      <c r="H18" s="51">
        <v>178</v>
      </c>
      <c r="I18" s="51">
        <v>178</v>
      </c>
      <c r="J18" s="51">
        <v>178</v>
      </c>
      <c r="K18" s="51">
        <v>178</v>
      </c>
      <c r="L18" s="52">
        <v>178</v>
      </c>
      <c r="M18" s="52">
        <v>178</v>
      </c>
      <c r="N18" s="52">
        <v>178</v>
      </c>
      <c r="O18" s="52">
        <v>178</v>
      </c>
    </row>
    <row r="19" spans="1:15" ht="18.75" customHeight="1">
      <c r="A19" s="53" t="s">
        <v>26</v>
      </c>
      <c r="B19" s="50" t="s">
        <v>16</v>
      </c>
      <c r="C19" s="51">
        <v>31</v>
      </c>
      <c r="D19" s="51">
        <v>31</v>
      </c>
      <c r="E19" s="51">
        <v>31</v>
      </c>
      <c r="F19" s="51">
        <v>31</v>
      </c>
      <c r="G19" s="51">
        <v>31</v>
      </c>
      <c r="H19" s="51">
        <v>31</v>
      </c>
      <c r="I19" s="51">
        <v>31</v>
      </c>
      <c r="J19" s="51">
        <v>31</v>
      </c>
      <c r="K19" s="51">
        <v>31</v>
      </c>
      <c r="L19" s="51">
        <v>31</v>
      </c>
      <c r="M19" s="51">
        <v>31</v>
      </c>
      <c r="N19" s="51">
        <v>31</v>
      </c>
      <c r="O19" s="51">
        <v>31</v>
      </c>
    </row>
    <row r="20" spans="1:15" ht="14.25" customHeight="1">
      <c r="A20" s="54"/>
      <c r="B20" s="50" t="s">
        <v>0</v>
      </c>
      <c r="C20" s="55">
        <v>0.17222222222222222</v>
      </c>
      <c r="D20" s="55">
        <v>0.17415730337078653</v>
      </c>
      <c r="E20" s="55">
        <v>0.17415730337078653</v>
      </c>
      <c r="F20" s="55">
        <v>0.17415730337078653</v>
      </c>
      <c r="G20" s="55">
        <v>0.17415730337078653</v>
      </c>
      <c r="H20" s="55">
        <v>0.17415730337078653</v>
      </c>
      <c r="I20" s="55">
        <v>0.17415730337078653</v>
      </c>
      <c r="J20" s="55">
        <v>0.17415730337078653</v>
      </c>
      <c r="K20" s="55">
        <v>0.17415730337078653</v>
      </c>
      <c r="L20" s="55">
        <v>0.17415730337078653</v>
      </c>
      <c r="M20" s="55">
        <v>0.17415730337078653</v>
      </c>
      <c r="N20" s="55">
        <v>0.17415730337078653</v>
      </c>
      <c r="O20" s="55">
        <v>0.17415730337078653</v>
      </c>
    </row>
    <row r="21" spans="1:15" ht="16.5" customHeight="1">
      <c r="A21" s="56" t="s">
        <v>22</v>
      </c>
      <c r="B21" s="50" t="s">
        <v>16</v>
      </c>
      <c r="C21" s="51">
        <v>5</v>
      </c>
      <c r="D21" s="51">
        <v>5</v>
      </c>
      <c r="E21" s="51">
        <v>5</v>
      </c>
      <c r="F21" s="51">
        <v>5</v>
      </c>
      <c r="G21" s="51">
        <v>5</v>
      </c>
      <c r="H21" s="51">
        <v>5</v>
      </c>
      <c r="I21" s="51">
        <v>5</v>
      </c>
      <c r="J21" s="51">
        <v>5</v>
      </c>
      <c r="K21" s="51">
        <v>5</v>
      </c>
      <c r="L21" s="52">
        <v>5</v>
      </c>
      <c r="M21" s="52">
        <v>5</v>
      </c>
      <c r="N21" s="52">
        <v>5</v>
      </c>
      <c r="O21" s="52">
        <v>5</v>
      </c>
    </row>
    <row r="22" spans="1:15" ht="28.5" customHeight="1">
      <c r="A22" s="57"/>
      <c r="B22" s="50" t="s">
        <v>0</v>
      </c>
      <c r="C22" s="55">
        <v>0.027777777777777776</v>
      </c>
      <c r="D22" s="55">
        <v>0.028089887640449437</v>
      </c>
      <c r="E22" s="55">
        <v>0.028089887640449437</v>
      </c>
      <c r="F22" s="55">
        <v>0.028089887640449437</v>
      </c>
      <c r="G22" s="55">
        <v>0.028089887640449437</v>
      </c>
      <c r="H22" s="55">
        <v>0.028089887640449437</v>
      </c>
      <c r="I22" s="55">
        <v>0.028089887640449437</v>
      </c>
      <c r="J22" s="55">
        <v>0.028089887640449437</v>
      </c>
      <c r="K22" s="55">
        <v>0.028089887640449437</v>
      </c>
      <c r="L22" s="55">
        <v>0.028089887640449437</v>
      </c>
      <c r="M22" s="55">
        <v>0.028089887640449437</v>
      </c>
      <c r="N22" s="55">
        <v>0.028089887640449437</v>
      </c>
      <c r="O22" s="55">
        <v>0.028089887640449437</v>
      </c>
    </row>
    <row r="23" spans="1:15" ht="20.25" customHeight="1">
      <c r="A23" s="56" t="s">
        <v>20</v>
      </c>
      <c r="B23" s="50" t="s">
        <v>16</v>
      </c>
      <c r="C23" s="51">
        <v>4</v>
      </c>
      <c r="D23" s="51">
        <v>22</v>
      </c>
      <c r="E23" s="51">
        <v>22</v>
      </c>
      <c r="F23" s="51">
        <v>22</v>
      </c>
      <c r="G23" s="51">
        <v>22</v>
      </c>
      <c r="H23" s="51">
        <v>22</v>
      </c>
      <c r="I23" s="51">
        <v>22</v>
      </c>
      <c r="J23" s="51">
        <v>22</v>
      </c>
      <c r="K23" s="51">
        <v>22</v>
      </c>
      <c r="L23" s="52">
        <v>22</v>
      </c>
      <c r="M23" s="52">
        <v>22</v>
      </c>
      <c r="N23" s="52">
        <v>22</v>
      </c>
      <c r="O23" s="52">
        <v>22</v>
      </c>
    </row>
    <row r="24" spans="1:15" ht="28.5" customHeight="1">
      <c r="A24" s="57"/>
      <c r="B24" s="50" t="s">
        <v>0</v>
      </c>
      <c r="C24" s="55">
        <v>0.022222222222222223</v>
      </c>
      <c r="D24" s="55">
        <v>0.12359550561797752</v>
      </c>
      <c r="E24" s="55">
        <v>0.12359550561797752</v>
      </c>
      <c r="F24" s="55">
        <v>0.12359550561797752</v>
      </c>
      <c r="G24" s="55">
        <v>0.12359550561797752</v>
      </c>
      <c r="H24" s="55">
        <v>0.12359550561797752</v>
      </c>
      <c r="I24" s="55">
        <v>0.12359550561797752</v>
      </c>
      <c r="J24" s="55">
        <v>0.12359550561797752</v>
      </c>
      <c r="K24" s="55">
        <v>0.12359550561797752</v>
      </c>
      <c r="L24" s="55">
        <v>0.12359550561797752</v>
      </c>
      <c r="M24" s="55">
        <v>0.12359550561797752</v>
      </c>
      <c r="N24" s="55">
        <v>0.12359550561797752</v>
      </c>
      <c r="O24" s="55">
        <v>0.12359550561797752</v>
      </c>
    </row>
    <row r="25" spans="1:15" ht="15.75" customHeight="1">
      <c r="A25" s="56" t="s">
        <v>21</v>
      </c>
      <c r="B25" s="50" t="s">
        <v>16</v>
      </c>
      <c r="C25" s="51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</row>
    <row r="26" spans="1:15" ht="28.5" customHeight="1">
      <c r="A26" s="57"/>
      <c r="B26" s="50" t="s">
        <v>0</v>
      </c>
      <c r="C26" s="55">
        <v>0.022222222222222223</v>
      </c>
      <c r="D26" s="55">
        <v>0.02247191011235955</v>
      </c>
      <c r="E26" s="55">
        <v>0.02247191011235955</v>
      </c>
      <c r="F26" s="55">
        <v>0.02247191011235955</v>
      </c>
      <c r="G26" s="55">
        <v>0.02247191011235955</v>
      </c>
      <c r="H26" s="55">
        <v>0.02247191011235955</v>
      </c>
      <c r="I26" s="55">
        <v>0.02247191011235955</v>
      </c>
      <c r="J26" s="55">
        <v>0.02247191011235955</v>
      </c>
      <c r="K26" s="55">
        <v>0.02247191011235955</v>
      </c>
      <c r="L26" s="55">
        <v>0.02247191011235955</v>
      </c>
      <c r="M26" s="55">
        <v>0.02247191011235955</v>
      </c>
      <c r="N26" s="55">
        <v>0.02247191011235955</v>
      </c>
      <c r="O26" s="55">
        <v>0.02247191011235955</v>
      </c>
    </row>
    <row r="27" spans="1:15" ht="15" customHeight="1">
      <c r="A27" s="53" t="s">
        <v>23</v>
      </c>
      <c r="B27" s="50" t="s">
        <v>16</v>
      </c>
      <c r="C27" s="51">
        <v>40</v>
      </c>
      <c r="D27" s="51">
        <v>40</v>
      </c>
      <c r="E27" s="51">
        <v>40</v>
      </c>
      <c r="F27" s="51">
        <v>40</v>
      </c>
      <c r="G27" s="51">
        <v>40</v>
      </c>
      <c r="H27" s="51">
        <v>40</v>
      </c>
      <c r="I27" s="51">
        <v>40</v>
      </c>
      <c r="J27" s="51">
        <v>40</v>
      </c>
      <c r="K27" s="51">
        <v>40</v>
      </c>
      <c r="L27" s="52">
        <v>40</v>
      </c>
      <c r="M27" s="52">
        <v>40</v>
      </c>
      <c r="N27" s="52">
        <v>40</v>
      </c>
      <c r="O27" s="52">
        <v>40</v>
      </c>
    </row>
    <row r="28" spans="1:15" ht="28.5" customHeight="1">
      <c r="A28" s="54"/>
      <c r="B28" s="50" t="s">
        <v>0</v>
      </c>
      <c r="C28" s="55">
        <v>0.2222222222222222</v>
      </c>
      <c r="D28" s="55">
        <v>0.2247191011235955</v>
      </c>
      <c r="E28" s="55">
        <v>0.2247191011235955</v>
      </c>
      <c r="F28" s="55">
        <v>0.2247191011235955</v>
      </c>
      <c r="G28" s="55">
        <v>0.2247191011235955</v>
      </c>
      <c r="H28" s="55">
        <v>0.2247191011235955</v>
      </c>
      <c r="I28" s="55">
        <v>0.2247191011235955</v>
      </c>
      <c r="J28" s="55">
        <v>0.2247191011235955</v>
      </c>
      <c r="K28" s="55">
        <v>0.2247191011235955</v>
      </c>
      <c r="L28" s="55">
        <v>0.2247191011235955</v>
      </c>
      <c r="M28" s="55">
        <v>0.2247191011235955</v>
      </c>
      <c r="N28" s="55">
        <v>0.2247191011235955</v>
      </c>
      <c r="O28" s="55">
        <v>0.2247191011235955</v>
      </c>
    </row>
    <row r="29" spans="1:15" ht="18" customHeight="1">
      <c r="A29" s="42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28.5" customHeight="1">
      <c r="A30" s="49" t="s">
        <v>15</v>
      </c>
      <c r="B30" s="47" t="s">
        <v>16</v>
      </c>
      <c r="C30" s="51">
        <v>500</v>
      </c>
      <c r="D30" s="51">
        <v>489</v>
      </c>
      <c r="E30" s="51">
        <v>489</v>
      </c>
      <c r="F30" s="51">
        <v>489</v>
      </c>
      <c r="G30" s="51">
        <v>489</v>
      </c>
      <c r="H30" s="51">
        <v>489</v>
      </c>
      <c r="I30" s="51">
        <v>489</v>
      </c>
      <c r="J30" s="51">
        <v>489</v>
      </c>
      <c r="K30" s="51">
        <v>489</v>
      </c>
      <c r="L30" s="58">
        <v>489</v>
      </c>
      <c r="M30" s="58">
        <v>489</v>
      </c>
      <c r="N30" s="58">
        <v>489</v>
      </c>
      <c r="O30" s="58">
        <v>489</v>
      </c>
    </row>
    <row r="31" spans="1:15" ht="16.5" customHeight="1">
      <c r="A31" s="59" t="s">
        <v>27</v>
      </c>
      <c r="B31" s="47" t="s">
        <v>16</v>
      </c>
      <c r="C31" s="51">
        <v>49</v>
      </c>
      <c r="D31" s="51">
        <v>49</v>
      </c>
      <c r="E31" s="51">
        <v>49</v>
      </c>
      <c r="F31" s="51">
        <v>49</v>
      </c>
      <c r="G31" s="51">
        <v>49</v>
      </c>
      <c r="H31" s="51">
        <v>49</v>
      </c>
      <c r="I31" s="51">
        <v>49</v>
      </c>
      <c r="J31" s="51">
        <v>49</v>
      </c>
      <c r="K31" s="51">
        <v>49</v>
      </c>
      <c r="L31" s="51">
        <v>49</v>
      </c>
      <c r="M31" s="51">
        <v>49</v>
      </c>
      <c r="N31" s="51">
        <v>49</v>
      </c>
      <c r="O31" s="51">
        <v>49</v>
      </c>
    </row>
    <row r="32" spans="1:15" ht="14.25">
      <c r="A32" s="60" t="s">
        <v>28</v>
      </c>
      <c r="B32" s="47" t="s">
        <v>0</v>
      </c>
      <c r="C32" s="61">
        <v>0.098</v>
      </c>
      <c r="D32" s="61">
        <v>0.10020449897750511</v>
      </c>
      <c r="E32" s="61">
        <v>0.10020449897750511</v>
      </c>
      <c r="F32" s="61">
        <v>0.10020449897750511</v>
      </c>
      <c r="G32" s="61">
        <v>0.10020449897750511</v>
      </c>
      <c r="H32" s="61">
        <v>0.10020449897750511</v>
      </c>
      <c r="I32" s="61">
        <v>0.10020449897750511</v>
      </c>
      <c r="J32" s="61">
        <v>0.10020449897750511</v>
      </c>
      <c r="K32" s="61">
        <v>0.10020449897750511</v>
      </c>
      <c r="L32" s="61">
        <v>0.10020449897750511</v>
      </c>
      <c r="M32" s="61">
        <v>0.10020449897750511</v>
      </c>
      <c r="N32" s="61">
        <v>0.10020449897750511</v>
      </c>
      <c r="O32" s="61">
        <v>0.10020449897750511</v>
      </c>
    </row>
    <row r="33" spans="1:15" ht="19.5" customHeight="1">
      <c r="A33" s="56" t="s">
        <v>22</v>
      </c>
      <c r="B33" s="47" t="s">
        <v>16</v>
      </c>
      <c r="C33" s="51">
        <v>16</v>
      </c>
      <c r="D33" s="51">
        <v>16</v>
      </c>
      <c r="E33" s="51">
        <v>16</v>
      </c>
      <c r="F33" s="51">
        <v>16</v>
      </c>
      <c r="G33" s="51">
        <v>16</v>
      </c>
      <c r="H33" s="51">
        <v>16</v>
      </c>
      <c r="I33" s="51">
        <v>16</v>
      </c>
      <c r="J33" s="51">
        <v>16</v>
      </c>
      <c r="K33" s="51">
        <v>16</v>
      </c>
      <c r="L33" s="58">
        <v>16</v>
      </c>
      <c r="M33" s="58">
        <v>16</v>
      </c>
      <c r="N33" s="58">
        <v>16</v>
      </c>
      <c r="O33" s="58">
        <v>16</v>
      </c>
    </row>
    <row r="34" spans="1:15" ht="28.5" customHeight="1">
      <c r="A34" s="57"/>
      <c r="B34" s="47" t="s">
        <v>0</v>
      </c>
      <c r="C34" s="61">
        <v>0.032</v>
      </c>
      <c r="D34" s="61">
        <v>0.032719836400818</v>
      </c>
      <c r="E34" s="61">
        <v>0.032719836400818</v>
      </c>
      <c r="F34" s="61">
        <v>0.032719836400818</v>
      </c>
      <c r="G34" s="61">
        <v>0.032719836400818</v>
      </c>
      <c r="H34" s="61">
        <v>0.032719836400818</v>
      </c>
      <c r="I34" s="61">
        <v>0.032719836400818</v>
      </c>
      <c r="J34" s="61">
        <v>0.032719836400818</v>
      </c>
      <c r="K34" s="61">
        <v>0.032719836400818</v>
      </c>
      <c r="L34" s="61">
        <v>0.032719836400818</v>
      </c>
      <c r="M34" s="61">
        <v>0.032719836400818</v>
      </c>
      <c r="N34" s="61">
        <v>0.032719836400818</v>
      </c>
      <c r="O34" s="61">
        <v>0.032719836400818</v>
      </c>
    </row>
    <row r="35" spans="1:15" ht="16.5" customHeight="1">
      <c r="A35" s="56" t="s">
        <v>20</v>
      </c>
      <c r="B35" s="47" t="s">
        <v>16</v>
      </c>
      <c r="C35" s="51">
        <v>18</v>
      </c>
      <c r="D35" s="51">
        <v>18</v>
      </c>
      <c r="E35" s="51">
        <v>18</v>
      </c>
      <c r="F35" s="51">
        <v>18</v>
      </c>
      <c r="G35" s="51">
        <v>18</v>
      </c>
      <c r="H35" s="51">
        <v>18</v>
      </c>
      <c r="I35" s="51">
        <v>18</v>
      </c>
      <c r="J35" s="51">
        <v>18</v>
      </c>
      <c r="K35" s="51">
        <v>18</v>
      </c>
      <c r="L35" s="58">
        <v>18</v>
      </c>
      <c r="M35" s="58">
        <v>18</v>
      </c>
      <c r="N35" s="58">
        <v>18</v>
      </c>
      <c r="O35" s="58">
        <v>18</v>
      </c>
    </row>
    <row r="36" spans="1:15" ht="28.5" customHeight="1">
      <c r="A36" s="57"/>
      <c r="B36" s="47" t="s">
        <v>0</v>
      </c>
      <c r="C36" s="61">
        <v>0.036</v>
      </c>
      <c r="D36" s="61">
        <v>0.03680981595092025</v>
      </c>
      <c r="E36" s="61">
        <v>0.03680981595092025</v>
      </c>
      <c r="F36" s="61">
        <v>0.03680981595092025</v>
      </c>
      <c r="G36" s="61">
        <v>0.03680981595092025</v>
      </c>
      <c r="H36" s="61">
        <v>0.03680981595092025</v>
      </c>
      <c r="I36" s="61">
        <v>0.03680981595092025</v>
      </c>
      <c r="J36" s="61">
        <v>0.03680981595092025</v>
      </c>
      <c r="K36" s="61">
        <v>0.03680981595092025</v>
      </c>
      <c r="L36" s="61">
        <v>0.03680981595092025</v>
      </c>
      <c r="M36" s="61">
        <v>0.03680981595092025</v>
      </c>
      <c r="N36" s="61">
        <v>0.03680981595092025</v>
      </c>
      <c r="O36" s="61">
        <v>0.03680981595092025</v>
      </c>
    </row>
    <row r="37" spans="1:15" ht="15.75" customHeight="1">
      <c r="A37" s="56" t="s">
        <v>21</v>
      </c>
      <c r="B37" s="47" t="s">
        <v>16</v>
      </c>
      <c r="C37" s="51">
        <v>15</v>
      </c>
      <c r="D37" s="51">
        <v>15</v>
      </c>
      <c r="E37" s="51">
        <v>15</v>
      </c>
      <c r="F37" s="51">
        <v>15</v>
      </c>
      <c r="G37" s="51">
        <v>15</v>
      </c>
      <c r="H37" s="51">
        <v>15</v>
      </c>
      <c r="I37" s="51">
        <v>15</v>
      </c>
      <c r="J37" s="51">
        <v>15</v>
      </c>
      <c r="K37" s="51">
        <v>15</v>
      </c>
      <c r="L37" s="51">
        <v>15</v>
      </c>
      <c r="M37" s="51">
        <v>15</v>
      </c>
      <c r="N37" s="51">
        <v>15</v>
      </c>
      <c r="O37" s="51">
        <v>15</v>
      </c>
    </row>
    <row r="38" spans="1:15" ht="28.5" customHeight="1">
      <c r="A38" s="57"/>
      <c r="B38" s="47" t="s">
        <v>0</v>
      </c>
      <c r="C38" s="61">
        <v>0.03</v>
      </c>
      <c r="D38" s="61">
        <v>0.03067484662576687</v>
      </c>
      <c r="E38" s="61">
        <v>0.03067484662576687</v>
      </c>
      <c r="F38" s="61">
        <v>0.03067484662576687</v>
      </c>
      <c r="G38" s="61">
        <v>0.03067484662576687</v>
      </c>
      <c r="H38" s="61">
        <v>0.03067484662576687</v>
      </c>
      <c r="I38" s="61">
        <v>0.03067484662576687</v>
      </c>
      <c r="J38" s="61">
        <v>0.03067484662576687</v>
      </c>
      <c r="K38" s="61">
        <v>0.03067484662576687</v>
      </c>
      <c r="L38" s="61">
        <v>0.03067484662576687</v>
      </c>
      <c r="M38" s="61">
        <v>0.03067484662576687</v>
      </c>
      <c r="N38" s="61">
        <v>0.03067484662576687</v>
      </c>
      <c r="O38" s="61">
        <v>0.03067484662576687</v>
      </c>
    </row>
    <row r="39" spans="1:15" ht="30" customHeight="1">
      <c r="A39" s="53" t="s">
        <v>23</v>
      </c>
      <c r="B39" s="47" t="s">
        <v>16</v>
      </c>
      <c r="C39" s="62">
        <v>57</v>
      </c>
      <c r="D39" s="62">
        <v>57</v>
      </c>
      <c r="E39" s="62">
        <v>57</v>
      </c>
      <c r="F39" s="62">
        <v>57</v>
      </c>
      <c r="G39" s="62">
        <v>57</v>
      </c>
      <c r="H39" s="62">
        <v>57</v>
      </c>
      <c r="I39" s="62">
        <v>57</v>
      </c>
      <c r="J39" s="62">
        <v>57</v>
      </c>
      <c r="K39" s="62">
        <v>57</v>
      </c>
      <c r="L39" s="62">
        <v>57</v>
      </c>
      <c r="M39" s="62">
        <v>57</v>
      </c>
      <c r="N39" s="62">
        <v>57</v>
      </c>
      <c r="O39" s="62">
        <v>57</v>
      </c>
    </row>
    <row r="40" spans="1:15" ht="28.5" customHeight="1">
      <c r="A40" s="54"/>
      <c r="B40" s="47" t="s">
        <v>0</v>
      </c>
      <c r="C40" s="63">
        <v>0.114</v>
      </c>
      <c r="D40" s="63">
        <v>0.1165644171779141</v>
      </c>
      <c r="E40" s="63">
        <v>0.1165644171779141</v>
      </c>
      <c r="F40" s="63">
        <v>0.1165644171779141</v>
      </c>
      <c r="G40" s="63">
        <v>0.1165644171779141</v>
      </c>
      <c r="H40" s="63">
        <v>0.1165644171779141</v>
      </c>
      <c r="I40" s="63">
        <v>0.1165644171779141</v>
      </c>
      <c r="J40" s="63">
        <v>0.1165644171779141</v>
      </c>
      <c r="K40" s="63">
        <v>0.1165644171779141</v>
      </c>
      <c r="L40" s="63">
        <v>0.1165644171779141</v>
      </c>
      <c r="M40" s="63">
        <v>0.1165644171779141</v>
      </c>
      <c r="N40" s="63">
        <v>0.1165644171779141</v>
      </c>
      <c r="O40" s="63">
        <v>0.1165644171779141</v>
      </c>
    </row>
    <row r="41" spans="1:15" ht="21" customHeight="1">
      <c r="A41" s="42" t="s">
        <v>18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21" customHeight="1">
      <c r="A42" s="49" t="s">
        <v>15</v>
      </c>
      <c r="B42" s="47" t="s">
        <v>16</v>
      </c>
      <c r="C42" s="51">
        <v>145</v>
      </c>
      <c r="D42" s="51">
        <v>155</v>
      </c>
      <c r="E42" s="51">
        <v>155</v>
      </c>
      <c r="F42" s="51">
        <v>155</v>
      </c>
      <c r="G42" s="51">
        <v>155</v>
      </c>
      <c r="H42" s="51">
        <v>155</v>
      </c>
      <c r="I42" s="51">
        <v>156</v>
      </c>
      <c r="J42" s="51">
        <v>156</v>
      </c>
      <c r="K42" s="51">
        <v>156</v>
      </c>
      <c r="L42" s="51">
        <v>156</v>
      </c>
      <c r="M42" s="51">
        <v>156</v>
      </c>
      <c r="N42" s="51">
        <v>156</v>
      </c>
      <c r="O42" s="51">
        <v>170</v>
      </c>
    </row>
    <row r="43" spans="1:15" ht="18" customHeight="1">
      <c r="A43" s="53" t="s">
        <v>26</v>
      </c>
      <c r="B43" s="47" t="s">
        <v>16</v>
      </c>
      <c r="C43" s="51">
        <v>16</v>
      </c>
      <c r="D43" s="51">
        <v>16</v>
      </c>
      <c r="E43" s="51">
        <v>16</v>
      </c>
      <c r="F43" s="51">
        <v>16</v>
      </c>
      <c r="G43" s="51">
        <v>16</v>
      </c>
      <c r="H43" s="51">
        <v>16</v>
      </c>
      <c r="I43" s="51">
        <v>16</v>
      </c>
      <c r="J43" s="51">
        <v>16</v>
      </c>
      <c r="K43" s="51">
        <v>16</v>
      </c>
      <c r="L43" s="51">
        <v>16</v>
      </c>
      <c r="M43" s="51">
        <v>16</v>
      </c>
      <c r="N43" s="51">
        <v>16</v>
      </c>
      <c r="O43" s="51">
        <v>15</v>
      </c>
    </row>
    <row r="44" spans="1:15" ht="14.25">
      <c r="A44" s="54"/>
      <c r="B44" s="47" t="s">
        <v>0</v>
      </c>
      <c r="C44" s="63">
        <v>0.1103448275862069</v>
      </c>
      <c r="D44" s="63">
        <v>0.1032258064516129</v>
      </c>
      <c r="E44" s="63">
        <v>0.1032258064516129</v>
      </c>
      <c r="F44" s="63">
        <v>0.1032258064516129</v>
      </c>
      <c r="G44" s="63">
        <v>0.1032258064516129</v>
      </c>
      <c r="H44" s="63">
        <v>0.1032258064516129</v>
      </c>
      <c r="I44" s="63">
        <v>0.10256410256410256</v>
      </c>
      <c r="J44" s="63">
        <v>0.10256410256410256</v>
      </c>
      <c r="K44" s="63">
        <v>0.10256410256410256</v>
      </c>
      <c r="L44" s="63">
        <v>0.10256410256410256</v>
      </c>
      <c r="M44" s="63">
        <v>0.10256410256410256</v>
      </c>
      <c r="N44" s="63">
        <v>0.10256410256410256</v>
      </c>
      <c r="O44" s="63">
        <f>O43/O42</f>
        <v>0.08823529411764706</v>
      </c>
    </row>
    <row r="45" spans="1:15" ht="18.75" customHeight="1">
      <c r="A45" s="56" t="s">
        <v>22</v>
      </c>
      <c r="B45" s="47" t="s">
        <v>16</v>
      </c>
      <c r="C45" s="51">
        <v>9</v>
      </c>
      <c r="D45" s="51">
        <v>9</v>
      </c>
      <c r="E45" s="51">
        <v>9</v>
      </c>
      <c r="F45" s="51">
        <v>9</v>
      </c>
      <c r="G45" s="51">
        <v>9</v>
      </c>
      <c r="H45" s="51">
        <v>9</v>
      </c>
      <c r="I45" s="51">
        <v>9</v>
      </c>
      <c r="J45" s="51">
        <v>9</v>
      </c>
      <c r="K45" s="51">
        <v>9</v>
      </c>
      <c r="L45" s="51">
        <v>9</v>
      </c>
      <c r="M45" s="51">
        <v>9</v>
      </c>
      <c r="N45" s="51">
        <v>9</v>
      </c>
      <c r="O45" s="51">
        <v>9</v>
      </c>
    </row>
    <row r="46" spans="1:15" ht="12.75" customHeight="1">
      <c r="A46" s="57"/>
      <c r="B46" s="47" t="s">
        <v>0</v>
      </c>
      <c r="C46" s="63">
        <v>0.06206896551724138</v>
      </c>
      <c r="D46" s="63">
        <v>0.05806451612903226</v>
      </c>
      <c r="E46" s="63">
        <v>0.05806451612903226</v>
      </c>
      <c r="F46" s="63">
        <v>0.05806451612903226</v>
      </c>
      <c r="G46" s="63">
        <v>0.05806451612903226</v>
      </c>
      <c r="H46" s="63">
        <v>0.05806451612903226</v>
      </c>
      <c r="I46" s="63">
        <v>0.057692307692307696</v>
      </c>
      <c r="J46" s="63">
        <v>0.057692307692307696</v>
      </c>
      <c r="K46" s="63">
        <v>0.057692307692307696</v>
      </c>
      <c r="L46" s="63">
        <v>0.057692307692307696</v>
      </c>
      <c r="M46" s="63">
        <v>0.057692307692307696</v>
      </c>
      <c r="N46" s="63">
        <v>0.057692307692307696</v>
      </c>
      <c r="O46" s="63">
        <f>O45/O42</f>
        <v>0.052941176470588235</v>
      </c>
    </row>
    <row r="47" spans="1:15" ht="14.25">
      <c r="A47" s="56" t="s">
        <v>20</v>
      </c>
      <c r="B47" s="47" t="s">
        <v>16</v>
      </c>
      <c r="C47" s="51">
        <v>6</v>
      </c>
      <c r="D47" s="51">
        <v>6</v>
      </c>
      <c r="E47" s="51">
        <v>6</v>
      </c>
      <c r="F47" s="51">
        <v>6</v>
      </c>
      <c r="G47" s="51">
        <v>6</v>
      </c>
      <c r="H47" s="51">
        <v>6</v>
      </c>
      <c r="I47" s="51">
        <v>6</v>
      </c>
      <c r="J47" s="51">
        <v>6</v>
      </c>
      <c r="K47" s="51">
        <v>6</v>
      </c>
      <c r="L47" s="51">
        <v>6</v>
      </c>
      <c r="M47" s="51">
        <v>6</v>
      </c>
      <c r="N47" s="51">
        <v>6</v>
      </c>
      <c r="O47" s="51">
        <v>6</v>
      </c>
    </row>
    <row r="48" spans="1:15" ht="15.75" customHeight="1">
      <c r="A48" s="57"/>
      <c r="B48" s="47" t="s">
        <v>0</v>
      </c>
      <c r="C48" s="63">
        <v>0.041379310344827586</v>
      </c>
      <c r="D48" s="63">
        <v>0.03870967741935484</v>
      </c>
      <c r="E48" s="63">
        <v>0.03870967741935484</v>
      </c>
      <c r="F48" s="63">
        <v>0.03870967741935484</v>
      </c>
      <c r="G48" s="63">
        <v>0.03870967741935484</v>
      </c>
      <c r="H48" s="63">
        <v>0.03870967741935484</v>
      </c>
      <c r="I48" s="63">
        <v>0.038461538461538464</v>
      </c>
      <c r="J48" s="63">
        <v>0.038461538461538464</v>
      </c>
      <c r="K48" s="63">
        <v>0.038461538461538464</v>
      </c>
      <c r="L48" s="63">
        <v>0.038461538461538464</v>
      </c>
      <c r="M48" s="63">
        <v>0.038461538461538464</v>
      </c>
      <c r="N48" s="63">
        <v>0.038461538461538464</v>
      </c>
      <c r="O48" s="63">
        <f>O47/O42</f>
        <v>0.03529411764705882</v>
      </c>
    </row>
    <row r="49" spans="1:15" ht="14.25">
      <c r="A49" s="56" t="s">
        <v>21</v>
      </c>
      <c r="B49" s="47" t="s">
        <v>16</v>
      </c>
      <c r="C49" s="64">
        <v>1</v>
      </c>
      <c r="D49" s="64">
        <v>1</v>
      </c>
      <c r="E49" s="64">
        <v>1</v>
      </c>
      <c r="F49" s="64">
        <v>1</v>
      </c>
      <c r="G49" s="64">
        <v>1</v>
      </c>
      <c r="H49" s="64">
        <v>1</v>
      </c>
      <c r="I49" s="64">
        <v>1</v>
      </c>
      <c r="J49" s="64">
        <v>1</v>
      </c>
      <c r="K49" s="64">
        <v>1</v>
      </c>
      <c r="L49" s="64">
        <v>1</v>
      </c>
      <c r="M49" s="64">
        <v>1</v>
      </c>
      <c r="N49" s="64">
        <v>1</v>
      </c>
      <c r="O49" s="64">
        <v>0</v>
      </c>
    </row>
    <row r="50" spans="1:15" ht="15.75" customHeight="1">
      <c r="A50" s="57"/>
      <c r="B50" s="47" t="s">
        <v>0</v>
      </c>
      <c r="C50" s="63">
        <v>0.006896551724137931</v>
      </c>
      <c r="D50" s="63">
        <v>0.0064516129032258064</v>
      </c>
      <c r="E50" s="63">
        <v>0.0064516129032258064</v>
      </c>
      <c r="F50" s="63">
        <v>0.0064516129032258064</v>
      </c>
      <c r="G50" s="63">
        <v>0.0064516129032258064</v>
      </c>
      <c r="H50" s="63">
        <v>0.0064516129032258064</v>
      </c>
      <c r="I50" s="63">
        <v>0.00641025641025641</v>
      </c>
      <c r="J50" s="63">
        <v>0.00641025641025641</v>
      </c>
      <c r="K50" s="63">
        <v>0.00641025641025641</v>
      </c>
      <c r="L50" s="63">
        <v>0.00641025641025641</v>
      </c>
      <c r="M50" s="63">
        <v>0.00641025641025641</v>
      </c>
      <c r="N50" s="63">
        <v>0.00641025641025641</v>
      </c>
      <c r="O50" s="63">
        <f>O49/O42</f>
        <v>0</v>
      </c>
    </row>
    <row r="51" spans="1:15" ht="14.25">
      <c r="A51" s="53" t="s">
        <v>24</v>
      </c>
      <c r="B51" s="47" t="s">
        <v>16</v>
      </c>
      <c r="C51" s="64">
        <v>18</v>
      </c>
      <c r="D51" s="64">
        <v>18</v>
      </c>
      <c r="E51" s="64">
        <v>18</v>
      </c>
      <c r="F51" s="64">
        <v>18</v>
      </c>
      <c r="G51" s="64">
        <v>18</v>
      </c>
      <c r="H51" s="64">
        <v>18</v>
      </c>
      <c r="I51" s="64">
        <v>18</v>
      </c>
      <c r="J51" s="64">
        <v>18</v>
      </c>
      <c r="K51" s="64">
        <v>18</v>
      </c>
      <c r="L51" s="64">
        <v>18</v>
      </c>
      <c r="M51" s="64">
        <v>18</v>
      </c>
      <c r="N51" s="64">
        <v>18</v>
      </c>
      <c r="O51" s="64">
        <v>17</v>
      </c>
    </row>
    <row r="52" spans="1:15" ht="28.5" customHeight="1">
      <c r="A52" s="54"/>
      <c r="B52" s="47" t="s">
        <v>0</v>
      </c>
      <c r="C52" s="63">
        <v>0.12413793103448276</v>
      </c>
      <c r="D52" s="63">
        <v>0.11612903225806452</v>
      </c>
      <c r="E52" s="63">
        <v>0.11612903225806452</v>
      </c>
      <c r="F52" s="63">
        <v>0.11612903225806452</v>
      </c>
      <c r="G52" s="63">
        <v>0.11612903225806452</v>
      </c>
      <c r="H52" s="63">
        <v>0.11612903225806452</v>
      </c>
      <c r="I52" s="63">
        <v>0.11538461538461539</v>
      </c>
      <c r="J52" s="63">
        <v>0.11538461538461539</v>
      </c>
      <c r="K52" s="63">
        <v>0.11538461538461539</v>
      </c>
      <c r="L52" s="63">
        <v>0.11538461538461539</v>
      </c>
      <c r="M52" s="63">
        <v>0.11538461538461539</v>
      </c>
      <c r="N52" s="63">
        <v>0.11538461538461539</v>
      </c>
      <c r="O52" s="63">
        <f>O51/O42</f>
        <v>0.1</v>
      </c>
    </row>
    <row r="53" spans="1:15" ht="24" customHeight="1">
      <c r="A53" s="42" t="s">
        <v>25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28.5" customHeight="1">
      <c r="A54" s="49" t="s">
        <v>15</v>
      </c>
      <c r="B54" s="47" t="s">
        <v>16</v>
      </c>
      <c r="C54" s="65">
        <v>6000</v>
      </c>
      <c r="D54" s="65">
        <v>6000</v>
      </c>
      <c r="E54" s="65">
        <v>6000</v>
      </c>
      <c r="F54" s="65">
        <v>6000</v>
      </c>
      <c r="G54" s="65">
        <v>6000</v>
      </c>
      <c r="H54" s="65">
        <v>6000</v>
      </c>
      <c r="I54" s="65">
        <v>6000</v>
      </c>
      <c r="J54" s="65">
        <v>6000</v>
      </c>
      <c r="K54" s="65">
        <v>6000</v>
      </c>
      <c r="L54" s="65">
        <v>6000</v>
      </c>
      <c r="M54" s="65">
        <v>6000</v>
      </c>
      <c r="N54" s="65">
        <v>6000</v>
      </c>
      <c r="O54" s="65">
        <v>6000</v>
      </c>
    </row>
    <row r="55" spans="1:15" ht="14.25">
      <c r="A55" s="53" t="s">
        <v>24</v>
      </c>
      <c r="B55" s="47" t="s">
        <v>16</v>
      </c>
      <c r="C55" s="65">
        <v>292</v>
      </c>
      <c r="D55" s="65">
        <v>292</v>
      </c>
      <c r="E55" s="65">
        <v>292</v>
      </c>
      <c r="F55" s="65">
        <v>292</v>
      </c>
      <c r="G55" s="66">
        <v>370</v>
      </c>
      <c r="H55" s="66">
        <v>370</v>
      </c>
      <c r="I55" s="66">
        <v>370</v>
      </c>
      <c r="J55" s="66">
        <v>370</v>
      </c>
      <c r="K55" s="66">
        <v>370</v>
      </c>
      <c r="L55" s="66">
        <v>370</v>
      </c>
      <c r="M55" s="66">
        <v>370</v>
      </c>
      <c r="N55" s="66">
        <v>370</v>
      </c>
      <c r="O55" s="66">
        <v>370</v>
      </c>
    </row>
    <row r="56" spans="1:15" ht="14.25" customHeight="1">
      <c r="A56" s="54"/>
      <c r="B56" s="47" t="s">
        <v>0</v>
      </c>
      <c r="C56" s="67">
        <v>0.048666666666666664</v>
      </c>
      <c r="D56" s="67">
        <v>0.048666666666666664</v>
      </c>
      <c r="E56" s="67">
        <v>0.048666666666666664</v>
      </c>
      <c r="F56" s="67">
        <v>0.048666666666666664</v>
      </c>
      <c r="G56" s="67">
        <v>0.06166666666666667</v>
      </c>
      <c r="H56" s="67">
        <v>0.06166666666666667</v>
      </c>
      <c r="I56" s="67">
        <v>0.06166666666666667</v>
      </c>
      <c r="J56" s="67">
        <v>0.06166666666666667</v>
      </c>
      <c r="K56" s="67">
        <v>0.06166666666666667</v>
      </c>
      <c r="L56" s="67">
        <f>IF(L54="","n/a",L55/L54)</f>
        <v>0.06166666666666667</v>
      </c>
      <c r="M56" s="67">
        <f>IF(M54="","n/a",M55/M54)</f>
        <v>0.06166666666666667</v>
      </c>
      <c r="N56" s="67">
        <f>IF(N54="","n/a",N55/N54)</f>
        <v>0.06166666666666667</v>
      </c>
      <c r="O56" s="67">
        <f>IF(O54="","n/a",O55/O54)</f>
        <v>0.06166666666666667</v>
      </c>
    </row>
    <row r="57" spans="1:15" ht="14.25">
      <c r="A57" s="53" t="s">
        <v>29</v>
      </c>
      <c r="B57" s="47" t="s">
        <v>16</v>
      </c>
      <c r="C57" s="68">
        <v>292</v>
      </c>
      <c r="D57" s="68">
        <v>292</v>
      </c>
      <c r="E57" s="68">
        <v>292</v>
      </c>
      <c r="F57" s="68">
        <v>292</v>
      </c>
      <c r="G57" s="66">
        <v>370</v>
      </c>
      <c r="H57" s="66">
        <v>370</v>
      </c>
      <c r="I57" s="66">
        <v>370</v>
      </c>
      <c r="J57" s="66">
        <v>370</v>
      </c>
      <c r="K57" s="66">
        <v>370</v>
      </c>
      <c r="L57" s="66">
        <v>370</v>
      </c>
      <c r="M57" s="66">
        <v>370</v>
      </c>
      <c r="N57" s="66">
        <v>370</v>
      </c>
      <c r="O57" s="66">
        <v>370</v>
      </c>
    </row>
    <row r="58" spans="1:15" ht="18" customHeight="1">
      <c r="A58" s="54"/>
      <c r="B58" s="47" t="s">
        <v>0</v>
      </c>
      <c r="C58" s="67">
        <v>0.048666666666666664</v>
      </c>
      <c r="D58" s="67">
        <v>0.048666666666666664</v>
      </c>
      <c r="E58" s="67">
        <v>0.048666666666666664</v>
      </c>
      <c r="F58" s="67">
        <v>0.048666666666666664</v>
      </c>
      <c r="G58" s="67">
        <v>0.06166666666666667</v>
      </c>
      <c r="H58" s="67">
        <v>0.06166666666666667</v>
      </c>
      <c r="I58" s="67">
        <v>0.06166666666666667</v>
      </c>
      <c r="J58" s="67">
        <v>0.06166666666666667</v>
      </c>
      <c r="K58" s="67">
        <v>0.06166666666666667</v>
      </c>
      <c r="L58" s="67">
        <f>IF(L54="","n/a",L57/L54)</f>
        <v>0.06166666666666667</v>
      </c>
      <c r="M58" s="67">
        <f>IF(M54="","n/a",M57/M54)</f>
        <v>0.06166666666666667</v>
      </c>
      <c r="N58" s="67">
        <f>IF(N54="","n/a",N57/N54)</f>
        <v>0.06166666666666667</v>
      </c>
      <c r="O58" s="67">
        <f>IF(O54="","n/a",O57/O54)</f>
        <v>0.06166666666666667</v>
      </c>
    </row>
    <row r="59" spans="1:15" ht="14.25">
      <c r="A59" s="56" t="s">
        <v>22</v>
      </c>
      <c r="B59" s="47" t="s">
        <v>16</v>
      </c>
      <c r="C59" s="65">
        <v>271</v>
      </c>
      <c r="D59" s="65">
        <v>271</v>
      </c>
      <c r="E59" s="65">
        <v>271</v>
      </c>
      <c r="F59" s="65">
        <v>271</v>
      </c>
      <c r="G59" s="66">
        <v>327</v>
      </c>
      <c r="H59" s="66">
        <v>327</v>
      </c>
      <c r="I59" s="66">
        <v>327</v>
      </c>
      <c r="J59" s="66">
        <v>327</v>
      </c>
      <c r="K59" s="66">
        <v>327</v>
      </c>
      <c r="L59" s="66">
        <v>327</v>
      </c>
      <c r="M59" s="66">
        <v>327</v>
      </c>
      <c r="N59" s="66">
        <v>327</v>
      </c>
      <c r="O59" s="66">
        <v>327</v>
      </c>
    </row>
    <row r="60" spans="1:15" ht="20.25" customHeight="1">
      <c r="A60" s="57"/>
      <c r="B60" s="47" t="s">
        <v>0</v>
      </c>
      <c r="C60" s="67">
        <v>0.928082191780822</v>
      </c>
      <c r="D60" s="67">
        <v>0.928082191780822</v>
      </c>
      <c r="E60" s="67">
        <v>0.928082191780822</v>
      </c>
      <c r="F60" s="67">
        <v>0.928082191780822</v>
      </c>
      <c r="G60" s="67">
        <v>0.8837837837837837</v>
      </c>
      <c r="H60" s="67">
        <v>0.8837837837837837</v>
      </c>
      <c r="I60" s="67">
        <v>0.8837837837837837</v>
      </c>
      <c r="J60" s="67">
        <v>0.8837837837837837</v>
      </c>
      <c r="K60" s="67">
        <v>0.8837837837837837</v>
      </c>
      <c r="L60" s="67">
        <f>L59/L57</f>
        <v>0.8837837837837837</v>
      </c>
      <c r="M60" s="67">
        <f>M59/M57</f>
        <v>0.8837837837837837</v>
      </c>
      <c r="N60" s="67">
        <f>N59/N57</f>
        <v>0.8837837837837837</v>
      </c>
      <c r="O60" s="67">
        <f>O59/O57</f>
        <v>0.8837837837837837</v>
      </c>
    </row>
    <row r="61" spans="1:15" ht="14.25">
      <c r="A61" s="56" t="s">
        <v>20</v>
      </c>
      <c r="B61" s="47" t="s">
        <v>16</v>
      </c>
      <c r="C61" s="65">
        <v>21</v>
      </c>
      <c r="D61" s="65">
        <v>21</v>
      </c>
      <c r="E61" s="65">
        <v>21</v>
      </c>
      <c r="F61" s="65">
        <v>21</v>
      </c>
      <c r="G61" s="66">
        <v>41</v>
      </c>
      <c r="H61" s="66">
        <v>41</v>
      </c>
      <c r="I61" s="66">
        <v>41</v>
      </c>
      <c r="J61" s="66">
        <v>41</v>
      </c>
      <c r="K61" s="66">
        <v>41</v>
      </c>
      <c r="L61" s="66">
        <v>41</v>
      </c>
      <c r="M61" s="66">
        <v>41</v>
      </c>
      <c r="N61" s="66">
        <v>41</v>
      </c>
      <c r="O61" s="66">
        <v>41</v>
      </c>
    </row>
    <row r="62" spans="1:15" ht="28.5" customHeight="1">
      <c r="A62" s="57"/>
      <c r="B62" s="47" t="s">
        <v>0</v>
      </c>
      <c r="C62" s="69">
        <v>0.07191780821917808</v>
      </c>
      <c r="D62" s="69">
        <v>0.07191780821917808</v>
      </c>
      <c r="E62" s="69">
        <v>0.07191780821917808</v>
      </c>
      <c r="F62" s="69">
        <v>0.07191780821917808</v>
      </c>
      <c r="G62" s="69">
        <v>0.11081081081081082</v>
      </c>
      <c r="H62" s="69">
        <v>0.11081081081081082</v>
      </c>
      <c r="I62" s="69">
        <v>0.11081081081081082</v>
      </c>
      <c r="J62" s="69">
        <v>0.11081081081081082</v>
      </c>
      <c r="K62" s="69">
        <v>0.11081081081081082</v>
      </c>
      <c r="L62" s="69">
        <f>L61/L57</f>
        <v>0.11081081081081082</v>
      </c>
      <c r="M62" s="69">
        <f>M61/M57</f>
        <v>0.11081081081081082</v>
      </c>
      <c r="N62" s="69">
        <f>N61/N57</f>
        <v>0.11081081081081082</v>
      </c>
      <c r="O62" s="69">
        <f>O61/O57</f>
        <v>0.11081081081081082</v>
      </c>
    </row>
    <row r="63" spans="1:15" ht="14.25">
      <c r="A63" s="56" t="s">
        <v>21</v>
      </c>
      <c r="B63" s="47" t="s">
        <v>16</v>
      </c>
      <c r="C63" s="65"/>
      <c r="D63" s="65"/>
      <c r="E63" s="65"/>
      <c r="F63" s="65"/>
      <c r="G63" s="66">
        <v>2</v>
      </c>
      <c r="H63" s="66">
        <v>2</v>
      </c>
      <c r="I63" s="66">
        <v>2</v>
      </c>
      <c r="J63" s="66">
        <v>2</v>
      </c>
      <c r="K63" s="66">
        <v>2</v>
      </c>
      <c r="L63" s="66">
        <v>2</v>
      </c>
      <c r="M63" s="66">
        <v>2</v>
      </c>
      <c r="N63" s="66">
        <v>2</v>
      </c>
      <c r="O63" s="66">
        <v>2</v>
      </c>
    </row>
    <row r="64" spans="1:15" ht="15" customHeight="1">
      <c r="A64" s="57"/>
      <c r="B64" s="47" t="s">
        <v>0</v>
      </c>
      <c r="C64" s="70"/>
      <c r="D64" s="70"/>
      <c r="E64" s="70"/>
      <c r="F64" s="70"/>
      <c r="G64" s="67">
        <v>0.005405405405405406</v>
      </c>
      <c r="H64" s="67">
        <v>0.005405405405405406</v>
      </c>
      <c r="I64" s="67">
        <v>0.005405405405405406</v>
      </c>
      <c r="J64" s="67">
        <v>0.005405405405405406</v>
      </c>
      <c r="K64" s="67">
        <v>0.005405405405405406</v>
      </c>
      <c r="L64" s="67">
        <f>L63/L57</f>
        <v>0.005405405405405406</v>
      </c>
      <c r="M64" s="67">
        <f>M63/M57</f>
        <v>0.005405405405405406</v>
      </c>
      <c r="N64" s="67">
        <f>N63/N57</f>
        <v>0.005405405405405406</v>
      </c>
      <c r="O64" s="67">
        <f>O63/O57</f>
        <v>0.005405405405405406</v>
      </c>
    </row>
    <row r="65" spans="1:15" ht="25.5" customHeight="1">
      <c r="A65" s="42" t="s">
        <v>31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71"/>
      <c r="M65" s="72"/>
      <c r="N65" s="71"/>
      <c r="O65" s="71"/>
    </row>
    <row r="66" spans="1:15" ht="17.25" customHeight="1">
      <c r="A66" s="49" t="s">
        <v>15</v>
      </c>
      <c r="B66" s="47" t="s">
        <v>16</v>
      </c>
      <c r="C66" s="65">
        <v>500</v>
      </c>
      <c r="D66" s="65">
        <v>500</v>
      </c>
      <c r="E66" s="65">
        <v>500</v>
      </c>
      <c r="F66" s="65">
        <v>500</v>
      </c>
      <c r="G66" s="65">
        <v>500</v>
      </c>
      <c r="H66" s="65">
        <v>500</v>
      </c>
      <c r="I66" s="65">
        <v>500</v>
      </c>
      <c r="J66" s="65">
        <v>500</v>
      </c>
      <c r="K66" s="65">
        <v>500</v>
      </c>
      <c r="L66" s="65">
        <v>500</v>
      </c>
      <c r="M66" s="65">
        <v>500</v>
      </c>
      <c r="N66" s="65">
        <v>500</v>
      </c>
      <c r="O66" s="65">
        <v>500</v>
      </c>
    </row>
    <row r="67" spans="1:15" ht="14.25">
      <c r="A67" s="53" t="s">
        <v>24</v>
      </c>
      <c r="B67" s="47" t="s">
        <v>16</v>
      </c>
      <c r="C67" s="65">
        <v>3</v>
      </c>
      <c r="D67" s="65">
        <v>3</v>
      </c>
      <c r="E67" s="65">
        <v>3</v>
      </c>
      <c r="F67" s="65">
        <v>3</v>
      </c>
      <c r="G67" s="65">
        <v>3</v>
      </c>
      <c r="H67" s="65">
        <v>3</v>
      </c>
      <c r="I67" s="65">
        <v>3</v>
      </c>
      <c r="J67" s="65">
        <v>3</v>
      </c>
      <c r="K67" s="65">
        <v>3</v>
      </c>
      <c r="L67" s="65">
        <v>3</v>
      </c>
      <c r="M67" s="65">
        <v>3</v>
      </c>
      <c r="N67" s="65">
        <v>3</v>
      </c>
      <c r="O67" s="65">
        <v>3</v>
      </c>
    </row>
    <row r="68" spans="1:15" ht="14.25">
      <c r="A68" s="54"/>
      <c r="B68" s="47" t="s">
        <v>0</v>
      </c>
      <c r="C68" s="67">
        <v>0.006</v>
      </c>
      <c r="D68" s="67">
        <v>0.006</v>
      </c>
      <c r="E68" s="67">
        <v>0.006</v>
      </c>
      <c r="F68" s="67">
        <v>0.006</v>
      </c>
      <c r="G68" s="67">
        <v>0.006</v>
      </c>
      <c r="H68" s="67">
        <v>0.006</v>
      </c>
      <c r="I68" s="67">
        <v>0.006</v>
      </c>
      <c r="J68" s="67">
        <v>0.006</v>
      </c>
      <c r="K68" s="67">
        <v>0.006</v>
      </c>
      <c r="L68" s="67">
        <f>IF(L66="","n/a",L67/L66)</f>
        <v>0.006</v>
      </c>
      <c r="M68" s="67">
        <f>IF(M66="","n/a",M67/M66)</f>
        <v>0.006</v>
      </c>
      <c r="N68" s="67">
        <f>IF(N66="","n/a",N67/N66)</f>
        <v>0.006</v>
      </c>
      <c r="O68" s="67">
        <f>IF(O66="","n/a",O67/O66)</f>
        <v>0.006</v>
      </c>
    </row>
    <row r="69" spans="1:15" ht="14.25">
      <c r="A69" s="53" t="s">
        <v>29</v>
      </c>
      <c r="B69" s="47" t="s">
        <v>16</v>
      </c>
      <c r="C69" s="68">
        <v>3</v>
      </c>
      <c r="D69" s="68">
        <v>3</v>
      </c>
      <c r="E69" s="68">
        <v>3</v>
      </c>
      <c r="F69" s="68">
        <v>3</v>
      </c>
      <c r="G69" s="66">
        <v>3</v>
      </c>
      <c r="H69" s="66">
        <v>3</v>
      </c>
      <c r="I69" s="66">
        <v>3</v>
      </c>
      <c r="J69" s="66">
        <v>3</v>
      </c>
      <c r="K69" s="66">
        <v>3</v>
      </c>
      <c r="L69" s="66">
        <v>3</v>
      </c>
      <c r="M69" s="66">
        <v>3</v>
      </c>
      <c r="N69" s="66">
        <v>3</v>
      </c>
      <c r="O69" s="66">
        <v>3</v>
      </c>
    </row>
    <row r="70" spans="1:15" ht="28.5" customHeight="1">
      <c r="A70" s="54"/>
      <c r="B70" s="47" t="s">
        <v>0</v>
      </c>
      <c r="C70" s="67">
        <v>0.006</v>
      </c>
      <c r="D70" s="67">
        <v>0.006</v>
      </c>
      <c r="E70" s="67">
        <v>0.006</v>
      </c>
      <c r="F70" s="67">
        <v>0.006</v>
      </c>
      <c r="G70" s="67">
        <v>0.006</v>
      </c>
      <c r="H70" s="67">
        <v>0.006</v>
      </c>
      <c r="I70" s="67">
        <v>0.006</v>
      </c>
      <c r="J70" s="67">
        <v>0.006</v>
      </c>
      <c r="K70" s="67">
        <v>0.006</v>
      </c>
      <c r="L70" s="67">
        <f>IF(L66="","n/a",L69/L66)</f>
        <v>0.006</v>
      </c>
      <c r="M70" s="67">
        <f>IF(M66="","n/a",M69/M66)</f>
        <v>0.006</v>
      </c>
      <c r="N70" s="67">
        <f>IF(N66="","n/a",N69/N66)</f>
        <v>0.006</v>
      </c>
      <c r="O70" s="67">
        <f>IF(O66="","n/a",O69/O66)</f>
        <v>0.006</v>
      </c>
    </row>
    <row r="71" spans="1:15" ht="14.25">
      <c r="A71" s="56" t="s">
        <v>30</v>
      </c>
      <c r="B71" s="47" t="s">
        <v>16</v>
      </c>
      <c r="C71" s="65">
        <v>3</v>
      </c>
      <c r="D71" s="65">
        <v>3</v>
      </c>
      <c r="E71" s="65">
        <v>3</v>
      </c>
      <c r="F71" s="65">
        <v>3</v>
      </c>
      <c r="G71" s="66">
        <v>3</v>
      </c>
      <c r="H71" s="66">
        <v>3</v>
      </c>
      <c r="I71" s="66">
        <v>3</v>
      </c>
      <c r="J71" s="66">
        <v>3</v>
      </c>
      <c r="K71" s="66">
        <v>3</v>
      </c>
      <c r="L71" s="66">
        <v>3</v>
      </c>
      <c r="M71" s="66">
        <v>3</v>
      </c>
      <c r="N71" s="66">
        <v>3</v>
      </c>
      <c r="O71" s="66">
        <v>3</v>
      </c>
    </row>
    <row r="72" spans="1:15" ht="12.75" customHeight="1">
      <c r="A72" s="57"/>
      <c r="B72" s="47" t="s">
        <v>0</v>
      </c>
      <c r="C72" s="73">
        <v>1</v>
      </c>
      <c r="D72" s="73">
        <v>1</v>
      </c>
      <c r="E72" s="73">
        <v>1</v>
      </c>
      <c r="F72" s="73">
        <v>1</v>
      </c>
      <c r="G72" s="73">
        <v>1</v>
      </c>
      <c r="H72" s="73">
        <v>1</v>
      </c>
      <c r="I72" s="73">
        <v>1</v>
      </c>
      <c r="J72" s="73">
        <v>1</v>
      </c>
      <c r="K72" s="73">
        <v>1</v>
      </c>
      <c r="L72" s="73">
        <f>L71/L69</f>
        <v>1</v>
      </c>
      <c r="M72" s="73">
        <f>M71/M69</f>
        <v>1</v>
      </c>
      <c r="N72" s="73">
        <f>N71/N69</f>
        <v>1</v>
      </c>
      <c r="O72" s="73">
        <f>O71/O69</f>
        <v>1</v>
      </c>
    </row>
    <row r="73" spans="1:15" ht="29.25" customHeight="1">
      <c r="A73" s="42" t="s">
        <v>32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71"/>
      <c r="M73" s="72"/>
      <c r="N73" s="71"/>
      <c r="O73" s="71"/>
    </row>
    <row r="74" spans="1:15" ht="18.75" customHeight="1">
      <c r="A74" s="49" t="s">
        <v>15</v>
      </c>
      <c r="B74" s="47" t="s">
        <v>16</v>
      </c>
      <c r="C74" s="65">
        <v>500</v>
      </c>
      <c r="D74" s="65">
        <v>500</v>
      </c>
      <c r="E74" s="65">
        <v>500</v>
      </c>
      <c r="F74" s="65">
        <v>500</v>
      </c>
      <c r="G74" s="65">
        <v>500</v>
      </c>
      <c r="H74" s="65">
        <v>500</v>
      </c>
      <c r="I74" s="65">
        <v>500</v>
      </c>
      <c r="J74" s="65">
        <v>500</v>
      </c>
      <c r="K74" s="65">
        <v>500</v>
      </c>
      <c r="L74" s="65">
        <v>500</v>
      </c>
      <c r="M74" s="65">
        <v>500</v>
      </c>
      <c r="N74" s="65">
        <v>500</v>
      </c>
      <c r="O74" s="65">
        <v>500</v>
      </c>
    </row>
    <row r="75" spans="1:15" ht="14.25">
      <c r="A75" s="53" t="s">
        <v>24</v>
      </c>
      <c r="B75" s="47" t="s">
        <v>16</v>
      </c>
      <c r="C75" s="65">
        <v>1</v>
      </c>
      <c r="D75" s="65">
        <v>1</v>
      </c>
      <c r="E75" s="65">
        <v>1</v>
      </c>
      <c r="F75" s="65">
        <v>1</v>
      </c>
      <c r="G75" s="65">
        <v>1</v>
      </c>
      <c r="H75" s="65">
        <v>1</v>
      </c>
      <c r="I75" s="65">
        <v>1</v>
      </c>
      <c r="J75" s="65">
        <v>1</v>
      </c>
      <c r="K75" s="65">
        <v>1</v>
      </c>
      <c r="L75" s="65">
        <v>1</v>
      </c>
      <c r="M75" s="65">
        <v>1</v>
      </c>
      <c r="N75" s="65">
        <v>1</v>
      </c>
      <c r="O75" s="65">
        <v>1</v>
      </c>
    </row>
    <row r="76" spans="1:15" ht="14.25" customHeight="1">
      <c r="A76" s="54"/>
      <c r="B76" s="47" t="s">
        <v>0</v>
      </c>
      <c r="C76" s="67">
        <v>0.002</v>
      </c>
      <c r="D76" s="67">
        <v>0.002</v>
      </c>
      <c r="E76" s="67">
        <v>0.002</v>
      </c>
      <c r="F76" s="67">
        <v>0.002</v>
      </c>
      <c r="G76" s="67">
        <v>0.002</v>
      </c>
      <c r="H76" s="67">
        <v>0.002</v>
      </c>
      <c r="I76" s="67">
        <v>0.002</v>
      </c>
      <c r="J76" s="67">
        <v>0.002</v>
      </c>
      <c r="K76" s="67">
        <v>0.002</v>
      </c>
      <c r="L76" s="67">
        <f>IF(L74="","n/a",L75/L74)</f>
        <v>0.002</v>
      </c>
      <c r="M76" s="67">
        <f>IF(M74="","n/a",M75/M74)</f>
        <v>0.002</v>
      </c>
      <c r="N76" s="67">
        <f>IF(N74="","n/a",N75/N74)</f>
        <v>0.002</v>
      </c>
      <c r="O76" s="67">
        <f>IF(O74="","n/a",O75/O74)</f>
        <v>0.002</v>
      </c>
    </row>
    <row r="77" spans="1:15" ht="14.25">
      <c r="A77" s="53" t="s">
        <v>29</v>
      </c>
      <c r="B77" s="47" t="s">
        <v>16</v>
      </c>
      <c r="C77" s="68">
        <v>1</v>
      </c>
      <c r="D77" s="68">
        <v>1</v>
      </c>
      <c r="E77" s="68">
        <v>1</v>
      </c>
      <c r="F77" s="68">
        <v>1</v>
      </c>
      <c r="G77" s="68">
        <v>1</v>
      </c>
      <c r="H77" s="68">
        <v>1</v>
      </c>
      <c r="I77" s="68">
        <v>1</v>
      </c>
      <c r="J77" s="68">
        <v>1</v>
      </c>
      <c r="K77" s="68">
        <v>1</v>
      </c>
      <c r="L77" s="68">
        <v>1</v>
      </c>
      <c r="M77" s="68">
        <v>1</v>
      </c>
      <c r="N77" s="68">
        <v>1</v>
      </c>
      <c r="O77" s="68">
        <v>1</v>
      </c>
    </row>
    <row r="78" spans="1:15" ht="21" customHeight="1">
      <c r="A78" s="54"/>
      <c r="B78" s="47" t="s">
        <v>0</v>
      </c>
      <c r="C78" s="67">
        <v>0.002</v>
      </c>
      <c r="D78" s="67">
        <v>0.002</v>
      </c>
      <c r="E78" s="67">
        <v>0.002</v>
      </c>
      <c r="F78" s="67">
        <v>0.002</v>
      </c>
      <c r="G78" s="67">
        <v>0.002</v>
      </c>
      <c r="H78" s="67">
        <v>0.002</v>
      </c>
      <c r="I78" s="67">
        <v>0.002</v>
      </c>
      <c r="J78" s="67">
        <v>0.002</v>
      </c>
      <c r="K78" s="67">
        <v>0.002</v>
      </c>
      <c r="L78" s="67">
        <f>IF(L74="","n/a",L77/L74)</f>
        <v>0.002</v>
      </c>
      <c r="M78" s="67">
        <f>IF(M74="","n/a",M77/M74)</f>
        <v>0.002</v>
      </c>
      <c r="N78" s="67">
        <f>IF(N74="","n/a",N77/N74)</f>
        <v>0.002</v>
      </c>
      <c r="O78" s="67">
        <f>IF(O74="","n/a",O77/O74)</f>
        <v>0.002</v>
      </c>
    </row>
    <row r="79" spans="1:15" ht="16.5" customHeight="1">
      <c r="A79" s="56" t="s">
        <v>30</v>
      </c>
      <c r="B79" s="47" t="s">
        <v>16</v>
      </c>
      <c r="C79" s="65">
        <v>1</v>
      </c>
      <c r="D79" s="65">
        <v>1</v>
      </c>
      <c r="E79" s="65">
        <v>1</v>
      </c>
      <c r="F79" s="65">
        <v>1</v>
      </c>
      <c r="G79" s="65">
        <v>1</v>
      </c>
      <c r="H79" s="65">
        <v>1</v>
      </c>
      <c r="I79" s="65">
        <v>1</v>
      </c>
      <c r="J79" s="65">
        <v>1</v>
      </c>
      <c r="K79" s="65">
        <v>1</v>
      </c>
      <c r="L79" s="65">
        <v>1</v>
      </c>
      <c r="M79" s="65">
        <v>1</v>
      </c>
      <c r="N79" s="65">
        <v>1</v>
      </c>
      <c r="O79" s="65">
        <v>1</v>
      </c>
    </row>
    <row r="80" spans="1:15" ht="28.5" customHeight="1">
      <c r="A80" s="57"/>
      <c r="B80" s="47" t="s">
        <v>0</v>
      </c>
      <c r="C80" s="73">
        <v>1</v>
      </c>
      <c r="D80" s="73">
        <v>1</v>
      </c>
      <c r="E80" s="73">
        <v>1</v>
      </c>
      <c r="F80" s="73">
        <v>1</v>
      </c>
      <c r="G80" s="73">
        <v>1</v>
      </c>
      <c r="H80" s="73">
        <v>1</v>
      </c>
      <c r="I80" s="73">
        <v>1</v>
      </c>
      <c r="J80" s="73">
        <v>1</v>
      </c>
      <c r="K80" s="73">
        <v>1</v>
      </c>
      <c r="L80" s="73">
        <f>L79/L77</f>
        <v>1</v>
      </c>
      <c r="M80" s="73">
        <f>M79/M77</f>
        <v>1</v>
      </c>
      <c r="N80" s="73">
        <f>N79/N77</f>
        <v>1</v>
      </c>
      <c r="O80" s="73">
        <f>O79/O77</f>
        <v>1</v>
      </c>
    </row>
    <row r="81" spans="1:15" ht="27.75" customHeight="1">
      <c r="A81" s="42" t="s">
        <v>33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71"/>
      <c r="M81" s="72"/>
      <c r="N81" s="71"/>
      <c r="O81" s="71"/>
    </row>
    <row r="82" spans="1:15" ht="17.25" customHeight="1">
      <c r="A82" s="49" t="s">
        <v>15</v>
      </c>
      <c r="B82" s="47" t="s">
        <v>16</v>
      </c>
      <c r="C82" s="65">
        <v>5000</v>
      </c>
      <c r="D82" s="65">
        <v>5000</v>
      </c>
      <c r="E82" s="65">
        <v>5000</v>
      </c>
      <c r="F82" s="65">
        <v>5000</v>
      </c>
      <c r="G82" s="65">
        <v>5000</v>
      </c>
      <c r="H82" s="65">
        <v>5000</v>
      </c>
      <c r="I82" s="65">
        <v>5000</v>
      </c>
      <c r="J82" s="65">
        <v>5000</v>
      </c>
      <c r="K82" s="65">
        <v>5000</v>
      </c>
      <c r="L82" s="65">
        <v>5000</v>
      </c>
      <c r="M82" s="65">
        <v>5000</v>
      </c>
      <c r="N82" s="65">
        <v>5000</v>
      </c>
      <c r="O82" s="65">
        <v>5000</v>
      </c>
    </row>
    <row r="83" spans="1:15" ht="14.25">
      <c r="A83" s="53" t="s">
        <v>24</v>
      </c>
      <c r="B83" s="47" t="s">
        <v>16</v>
      </c>
      <c r="C83" s="65">
        <v>10</v>
      </c>
      <c r="D83" s="65">
        <v>10</v>
      </c>
      <c r="E83" s="65">
        <v>10</v>
      </c>
      <c r="F83" s="65">
        <v>10</v>
      </c>
      <c r="G83" s="65">
        <v>10</v>
      </c>
      <c r="H83" s="65">
        <v>10</v>
      </c>
      <c r="I83" s="65">
        <v>10</v>
      </c>
      <c r="J83" s="65">
        <v>10</v>
      </c>
      <c r="K83" s="65">
        <v>10</v>
      </c>
      <c r="L83" s="65">
        <v>10</v>
      </c>
      <c r="M83" s="65">
        <v>10</v>
      </c>
      <c r="N83" s="65">
        <v>10</v>
      </c>
      <c r="O83" s="65">
        <v>10</v>
      </c>
    </row>
    <row r="84" spans="1:15" ht="14.25">
      <c r="A84" s="54"/>
      <c r="B84" s="47" t="s">
        <v>0</v>
      </c>
      <c r="C84" s="67">
        <v>0.002</v>
      </c>
      <c r="D84" s="67">
        <v>0.002</v>
      </c>
      <c r="E84" s="67">
        <v>0.002</v>
      </c>
      <c r="F84" s="67">
        <v>0.002</v>
      </c>
      <c r="G84" s="67">
        <v>0.002</v>
      </c>
      <c r="H84" s="67">
        <v>0.002</v>
      </c>
      <c r="I84" s="67">
        <v>0.002</v>
      </c>
      <c r="J84" s="67">
        <v>0.002</v>
      </c>
      <c r="K84" s="67">
        <v>0.002</v>
      </c>
      <c r="L84" s="67">
        <f>IF(L82="","n/a",L83/L82)</f>
        <v>0.002</v>
      </c>
      <c r="M84" s="67">
        <f>IF(M82="","n/a",M83/M82)</f>
        <v>0.002</v>
      </c>
      <c r="N84" s="67">
        <f>IF(N82="","n/a",N83/N82)</f>
        <v>0.002</v>
      </c>
      <c r="O84" s="67">
        <f>IF(O82="","n/a",O83/O82)</f>
        <v>0.002</v>
      </c>
    </row>
    <row r="85" spans="1:15" ht="14.25">
      <c r="A85" s="53" t="s">
        <v>26</v>
      </c>
      <c r="B85" s="47" t="s">
        <v>16</v>
      </c>
      <c r="C85" s="68">
        <v>5</v>
      </c>
      <c r="D85" s="68">
        <v>5</v>
      </c>
      <c r="E85" s="68">
        <v>5</v>
      </c>
      <c r="F85" s="68">
        <v>5</v>
      </c>
      <c r="G85" s="68">
        <v>5</v>
      </c>
      <c r="H85" s="68">
        <v>5</v>
      </c>
      <c r="I85" s="68">
        <v>5</v>
      </c>
      <c r="J85" s="68">
        <v>5</v>
      </c>
      <c r="K85" s="68">
        <v>5</v>
      </c>
      <c r="L85" s="68">
        <v>5</v>
      </c>
      <c r="M85" s="68">
        <v>5</v>
      </c>
      <c r="N85" s="68">
        <v>5</v>
      </c>
      <c r="O85" s="68">
        <v>5</v>
      </c>
    </row>
    <row r="86" spans="1:15" ht="14.25">
      <c r="A86" s="54"/>
      <c r="B86" s="47" t="s">
        <v>0</v>
      </c>
      <c r="C86" s="67">
        <v>0.001</v>
      </c>
      <c r="D86" s="67">
        <v>0.001</v>
      </c>
      <c r="E86" s="67">
        <v>0.001</v>
      </c>
      <c r="F86" s="67">
        <v>0.001</v>
      </c>
      <c r="G86" s="67">
        <v>0.001</v>
      </c>
      <c r="H86" s="67">
        <v>0.001</v>
      </c>
      <c r="I86" s="67">
        <v>0.001</v>
      </c>
      <c r="J86" s="67">
        <v>0.001</v>
      </c>
      <c r="K86" s="67">
        <v>0.001</v>
      </c>
      <c r="L86" s="67">
        <f>IF(L82="","n/a",L85/L82)</f>
        <v>0.001</v>
      </c>
      <c r="M86" s="67">
        <f>IF(M82="","n/a",M85/M82)</f>
        <v>0.001</v>
      </c>
      <c r="N86" s="67">
        <f>IF(N82="","n/a",N85/N82)</f>
        <v>0.001</v>
      </c>
      <c r="O86" s="67">
        <f>IF(O82="","n/a",O85/O82)</f>
        <v>0.001</v>
      </c>
    </row>
    <row r="87" spans="1:15" ht="14.25">
      <c r="A87" s="56" t="s">
        <v>22</v>
      </c>
      <c r="B87" s="47" t="s">
        <v>16</v>
      </c>
      <c r="C87" s="65">
        <v>1</v>
      </c>
      <c r="D87" s="65">
        <v>1</v>
      </c>
      <c r="E87" s="65">
        <v>1</v>
      </c>
      <c r="F87" s="65">
        <v>1</v>
      </c>
      <c r="G87" s="65">
        <v>1</v>
      </c>
      <c r="H87" s="65">
        <v>1</v>
      </c>
      <c r="I87" s="65">
        <v>1</v>
      </c>
      <c r="J87" s="65">
        <v>1</v>
      </c>
      <c r="K87" s="65">
        <v>1</v>
      </c>
      <c r="L87" s="65">
        <v>1</v>
      </c>
      <c r="M87" s="65">
        <v>1</v>
      </c>
      <c r="N87" s="65">
        <v>1</v>
      </c>
      <c r="O87" s="65">
        <v>1</v>
      </c>
    </row>
    <row r="88" spans="1:15" ht="14.25">
      <c r="A88" s="57"/>
      <c r="B88" s="47" t="s">
        <v>0</v>
      </c>
      <c r="C88" s="67">
        <v>0.2</v>
      </c>
      <c r="D88" s="67">
        <v>0.2</v>
      </c>
      <c r="E88" s="67">
        <v>0.2</v>
      </c>
      <c r="F88" s="67">
        <v>0.2</v>
      </c>
      <c r="G88" s="67">
        <v>0.2</v>
      </c>
      <c r="H88" s="67">
        <v>0.2</v>
      </c>
      <c r="I88" s="67">
        <v>0.2</v>
      </c>
      <c r="J88" s="67">
        <v>0.2</v>
      </c>
      <c r="K88" s="67">
        <v>0.2</v>
      </c>
      <c r="L88" s="67">
        <f>L87/L85</f>
        <v>0.2</v>
      </c>
      <c r="M88" s="67">
        <f>M87/M85</f>
        <v>0.2</v>
      </c>
      <c r="N88" s="67">
        <f>N87/N85</f>
        <v>0.2</v>
      </c>
      <c r="O88" s="67">
        <f>O87/O85</f>
        <v>0.2</v>
      </c>
    </row>
    <row r="89" spans="1:15" ht="14.25">
      <c r="A89" s="56" t="s">
        <v>20</v>
      </c>
      <c r="B89" s="47" t="s">
        <v>16</v>
      </c>
      <c r="C89" s="65">
        <v>2</v>
      </c>
      <c r="D89" s="65">
        <v>2</v>
      </c>
      <c r="E89" s="65">
        <v>2</v>
      </c>
      <c r="F89" s="65">
        <v>2</v>
      </c>
      <c r="G89" s="65">
        <v>2</v>
      </c>
      <c r="H89" s="65">
        <v>2</v>
      </c>
      <c r="I89" s="65">
        <v>2</v>
      </c>
      <c r="J89" s="65">
        <v>2</v>
      </c>
      <c r="K89" s="65">
        <v>2</v>
      </c>
      <c r="L89" s="65">
        <v>2</v>
      </c>
      <c r="M89" s="65">
        <v>2</v>
      </c>
      <c r="N89" s="65">
        <v>2</v>
      </c>
      <c r="O89" s="65">
        <v>2</v>
      </c>
    </row>
    <row r="90" spans="1:15" ht="12" customHeight="1">
      <c r="A90" s="57"/>
      <c r="B90" s="47" t="s">
        <v>0</v>
      </c>
      <c r="C90" s="74">
        <v>0.4</v>
      </c>
      <c r="D90" s="74">
        <v>0.4</v>
      </c>
      <c r="E90" s="74">
        <v>0.4</v>
      </c>
      <c r="F90" s="74">
        <v>0.4</v>
      </c>
      <c r="G90" s="74">
        <v>0.4</v>
      </c>
      <c r="H90" s="74">
        <v>0.4</v>
      </c>
      <c r="I90" s="74">
        <v>0.4</v>
      </c>
      <c r="J90" s="74">
        <v>0.4</v>
      </c>
      <c r="K90" s="74">
        <v>0.4</v>
      </c>
      <c r="L90" s="74">
        <f>L89/L85</f>
        <v>0.4</v>
      </c>
      <c r="M90" s="74">
        <f>M89/M85</f>
        <v>0.4</v>
      </c>
      <c r="N90" s="74">
        <f>N89/N85</f>
        <v>0.4</v>
      </c>
      <c r="O90" s="74">
        <f>O89/O85</f>
        <v>0.4</v>
      </c>
    </row>
    <row r="91" spans="1:15" ht="14.25">
      <c r="A91" s="56" t="s">
        <v>21</v>
      </c>
      <c r="B91" s="47" t="s">
        <v>16</v>
      </c>
      <c r="C91" s="75">
        <v>2</v>
      </c>
      <c r="D91" s="75">
        <v>2</v>
      </c>
      <c r="E91" s="75">
        <v>2</v>
      </c>
      <c r="F91" s="75">
        <v>2</v>
      </c>
      <c r="G91" s="75">
        <v>2</v>
      </c>
      <c r="H91" s="75">
        <v>2</v>
      </c>
      <c r="I91" s="75">
        <v>2</v>
      </c>
      <c r="J91" s="75">
        <v>2</v>
      </c>
      <c r="K91" s="75">
        <v>2</v>
      </c>
      <c r="L91" s="75">
        <v>2</v>
      </c>
      <c r="M91" s="75">
        <v>2</v>
      </c>
      <c r="N91" s="75">
        <v>2</v>
      </c>
      <c r="O91" s="75">
        <v>2</v>
      </c>
    </row>
    <row r="92" spans="1:15" ht="15.75" customHeight="1">
      <c r="A92" s="57"/>
      <c r="B92" s="47" t="s">
        <v>0</v>
      </c>
      <c r="C92" s="73">
        <v>0.4</v>
      </c>
      <c r="D92" s="73">
        <v>0.4</v>
      </c>
      <c r="E92" s="73">
        <v>0.4</v>
      </c>
      <c r="F92" s="73">
        <v>0.4</v>
      </c>
      <c r="G92" s="73">
        <v>0.4</v>
      </c>
      <c r="H92" s="73">
        <v>0.4</v>
      </c>
      <c r="I92" s="73">
        <v>0.4</v>
      </c>
      <c r="J92" s="73">
        <v>0.4</v>
      </c>
      <c r="K92" s="73">
        <v>0.4</v>
      </c>
      <c r="L92" s="73">
        <f>L91/L85</f>
        <v>0.4</v>
      </c>
      <c r="M92" s="73">
        <f>M91/M85</f>
        <v>0.4</v>
      </c>
      <c r="N92" s="73">
        <f>N91/N85</f>
        <v>0.4</v>
      </c>
      <c r="O92" s="73">
        <f>O91/O85</f>
        <v>0.4</v>
      </c>
    </row>
    <row r="93" spans="1:15" ht="24.75" customHeight="1">
      <c r="A93" s="42" t="s">
        <v>34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76"/>
      <c r="M93" s="72"/>
      <c r="N93" s="76"/>
      <c r="O93" s="76"/>
    </row>
    <row r="94" spans="1:15" ht="16.5" customHeight="1">
      <c r="A94" s="49" t="s">
        <v>15</v>
      </c>
      <c r="B94" s="47" t="s">
        <v>16</v>
      </c>
      <c r="C94" s="65">
        <v>2000</v>
      </c>
      <c r="D94" s="65">
        <v>2000</v>
      </c>
      <c r="E94" s="65">
        <v>2000</v>
      </c>
      <c r="F94" s="65">
        <v>2000</v>
      </c>
      <c r="G94" s="65">
        <v>2000</v>
      </c>
      <c r="H94" s="65">
        <v>2000</v>
      </c>
      <c r="I94" s="65">
        <v>2000</v>
      </c>
      <c r="J94" s="65">
        <v>2000</v>
      </c>
      <c r="K94" s="65">
        <v>2000</v>
      </c>
      <c r="L94" s="65">
        <v>2000</v>
      </c>
      <c r="M94" s="65">
        <v>2000</v>
      </c>
      <c r="N94" s="65">
        <v>2000</v>
      </c>
      <c r="O94" s="65">
        <v>2000</v>
      </c>
    </row>
    <row r="95" spans="1:15" ht="14.25">
      <c r="A95" s="77" t="s">
        <v>24</v>
      </c>
      <c r="B95" s="47" t="s">
        <v>16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</row>
    <row r="96" spans="1:15" ht="15" customHeight="1">
      <c r="A96" s="77"/>
      <c r="B96" s="47" t="s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f>IF(L94="","n/a",L95/L94)</f>
        <v>0</v>
      </c>
      <c r="M96" s="73">
        <f>IF(M94="","n/a",M95/M94)</f>
        <v>0</v>
      </c>
      <c r="N96" s="73">
        <f>IF(N94="","n/a",N95/N94)</f>
        <v>0</v>
      </c>
      <c r="O96" s="73">
        <f>IF(O94="","n/a",O95/O94)</f>
        <v>0</v>
      </c>
    </row>
  </sheetData>
  <sheetProtection/>
  <mergeCells count="47">
    <mergeCell ref="A1:O1"/>
    <mergeCell ref="A29:O29"/>
    <mergeCell ref="A39:A40"/>
    <mergeCell ref="A43:A44"/>
    <mergeCell ref="A45:A46"/>
    <mergeCell ref="A47:A48"/>
    <mergeCell ref="A2:J2"/>
    <mergeCell ref="A14:O14"/>
    <mergeCell ref="A33:A34"/>
    <mergeCell ref="A35:A36"/>
    <mergeCell ref="A37:A38"/>
    <mergeCell ref="A15:K15"/>
    <mergeCell ref="A4:O4"/>
    <mergeCell ref="A9:K9"/>
    <mergeCell ref="A17:O17"/>
    <mergeCell ref="A7:K7"/>
    <mergeCell ref="A11:K11"/>
    <mergeCell ref="A49:A50"/>
    <mergeCell ref="A27:A28"/>
    <mergeCell ref="A19:A20"/>
    <mergeCell ref="A21:A22"/>
    <mergeCell ref="A23:A24"/>
    <mergeCell ref="A63:A64"/>
    <mergeCell ref="A25:A26"/>
    <mergeCell ref="A41:O41"/>
    <mergeCell ref="A53:O53"/>
    <mergeCell ref="A55:A56"/>
    <mergeCell ref="A67:A68"/>
    <mergeCell ref="A51:A52"/>
    <mergeCell ref="A57:A58"/>
    <mergeCell ref="A59:A60"/>
    <mergeCell ref="A61:A62"/>
    <mergeCell ref="A95:A96"/>
    <mergeCell ref="A93:K93"/>
    <mergeCell ref="A75:A76"/>
    <mergeCell ref="A77:A78"/>
    <mergeCell ref="A79:A80"/>
    <mergeCell ref="A91:A92"/>
    <mergeCell ref="A83:A84"/>
    <mergeCell ref="A69:A70"/>
    <mergeCell ref="A71:A72"/>
    <mergeCell ref="A85:A86"/>
    <mergeCell ref="A65:K65"/>
    <mergeCell ref="A73:K73"/>
    <mergeCell ref="A81:K81"/>
    <mergeCell ref="A87:A88"/>
    <mergeCell ref="A89:A90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="83" zoomScaleNormal="83" zoomScalePageLayoutView="0" workbookViewId="0" topLeftCell="A1">
      <selection activeCell="B16" sqref="B16"/>
    </sheetView>
  </sheetViews>
  <sheetFormatPr defaultColWidth="8.8515625" defaultRowHeight="15"/>
  <cols>
    <col min="1" max="1" width="44.00390625" style="3" customWidth="1"/>
    <col min="2" max="2" width="21.8515625" style="87" customWidth="1"/>
    <col min="3" max="3" width="75.28125" style="88" customWidth="1"/>
    <col min="4" max="4" width="123.7109375" style="3" customWidth="1"/>
    <col min="5" max="16384" width="8.8515625" style="3" customWidth="1"/>
  </cols>
  <sheetData>
    <row r="2" spans="1:3" ht="16.5" customHeight="1">
      <c r="A2" s="79" t="s">
        <v>35</v>
      </c>
      <c r="B2" s="80" t="s">
        <v>51</v>
      </c>
      <c r="C2" s="80"/>
    </row>
    <row r="3" spans="1:4" ht="162" customHeight="1">
      <c r="A3" s="79" t="s">
        <v>55</v>
      </c>
      <c r="B3" s="81" t="s">
        <v>60</v>
      </c>
      <c r="C3" s="81"/>
      <c r="D3" s="82"/>
    </row>
    <row r="4" spans="1:3" ht="19.5" customHeight="1">
      <c r="A4" s="79" t="s">
        <v>36</v>
      </c>
      <c r="B4" s="80" t="s">
        <v>54</v>
      </c>
      <c r="C4" s="80"/>
    </row>
    <row r="5" spans="1:3" ht="18.75" customHeight="1">
      <c r="A5" s="79" t="s">
        <v>37</v>
      </c>
      <c r="B5" s="81" t="s">
        <v>38</v>
      </c>
      <c r="C5" s="81"/>
    </row>
    <row r="6" spans="1:3" ht="36" customHeight="1">
      <c r="A6" s="79" t="s">
        <v>39</v>
      </c>
      <c r="B6" s="80" t="s">
        <v>59</v>
      </c>
      <c r="C6" s="80"/>
    </row>
    <row r="7" spans="1:3" ht="15" customHeight="1">
      <c r="A7" s="79" t="s">
        <v>40</v>
      </c>
      <c r="B7" s="83" t="s">
        <v>41</v>
      </c>
      <c r="C7" s="83"/>
    </row>
    <row r="8" spans="1:3" ht="32.25" customHeight="1">
      <c r="A8" s="79" t="s">
        <v>42</v>
      </c>
      <c r="B8" s="80" t="s">
        <v>57</v>
      </c>
      <c r="C8" s="80"/>
    </row>
    <row r="9" spans="1:3" ht="31.5" customHeight="1">
      <c r="A9" s="79" t="s">
        <v>43</v>
      </c>
      <c r="B9" s="84" t="s">
        <v>52</v>
      </c>
      <c r="C9" s="85"/>
    </row>
    <row r="10" spans="1:3" ht="50.25" customHeight="1">
      <c r="A10" s="79" t="s">
        <v>44</v>
      </c>
      <c r="B10" s="80" t="s">
        <v>45</v>
      </c>
      <c r="C10" s="80"/>
    </row>
    <row r="11" spans="1:3" ht="52.5" customHeight="1">
      <c r="A11" s="79" t="s">
        <v>46</v>
      </c>
      <c r="B11" s="80" t="s">
        <v>53</v>
      </c>
      <c r="C11" s="80"/>
    </row>
    <row r="12" spans="1:3" ht="30" customHeight="1">
      <c r="A12" s="86" t="s">
        <v>47</v>
      </c>
      <c r="B12" s="83"/>
      <c r="C12" s="83"/>
    </row>
    <row r="13" spans="1:3" ht="19.5" customHeight="1">
      <c r="A13" s="79" t="s">
        <v>48</v>
      </c>
      <c r="B13" s="83"/>
      <c r="C13" s="83"/>
    </row>
    <row r="14" spans="1:3" ht="17.25" customHeight="1">
      <c r="A14" s="79" t="s">
        <v>49</v>
      </c>
      <c r="B14" s="83" t="s">
        <v>50</v>
      </c>
      <c r="C14" s="83"/>
    </row>
    <row r="15" spans="1:3" ht="18.75" customHeight="1">
      <c r="A15" s="79" t="s">
        <v>56</v>
      </c>
      <c r="B15" s="83" t="s">
        <v>58</v>
      </c>
      <c r="C15" s="83"/>
    </row>
    <row r="16" ht="19.5" customHeight="1"/>
  </sheetData>
  <sheetProtection/>
  <mergeCells count="14">
    <mergeCell ref="B9:C9"/>
    <mergeCell ref="B10:C10"/>
    <mergeCell ref="B11:C11"/>
    <mergeCell ref="B13:C13"/>
    <mergeCell ref="B14:C14"/>
    <mergeCell ref="B15:C15"/>
    <mergeCell ref="B12:C12"/>
    <mergeCell ref="B2:C2"/>
    <mergeCell ref="B3:C3"/>
    <mergeCell ref="B4:C4"/>
    <mergeCell ref="B8:C8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2023-11-27T03:38:49Z</dcterms:modified>
  <cp:category/>
  <cp:version/>
  <cp:contentType/>
  <cp:contentStatus/>
</cp:coreProperties>
</file>